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IM-10-User\Desktop\"/>
    </mc:Choice>
  </mc:AlternateContent>
  <xr:revisionPtr revIDLastSave="0" documentId="13_ncr:1_{DB277F1D-4F87-4C51-ADFD-56D0D44F3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ный протокол 1 возр" sheetId="1" r:id="rId1"/>
    <sheet name="Сводный протокол 2  возр  " sheetId="2" r:id="rId2"/>
    <sheet name="Сводный протокол 3 возр " sheetId="3" r:id="rId3"/>
  </sheets>
  <definedNames>
    <definedName name="_xlnm._FilterDatabase" localSheetId="0" hidden="1">'Сводный протокол 1 возр'!$A$2:$Y$73</definedName>
    <definedName name="_xlnm._FilterDatabase" localSheetId="1" hidden="1">'Сводный протокол 2  возр  '!$A$2:$AC$94</definedName>
    <definedName name="_xlnm._FilterDatabase" localSheetId="2" hidden="1">'Сводный протокол 3 возр '!$A$1:$AE$59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4mhkuMA0BQBQrcezTTnEC7yGALg=="/>
    </ext>
  </extLst>
</workbook>
</file>

<file path=xl/calcChain.xml><?xml version="1.0" encoding="utf-8"?>
<calcChain xmlns="http://schemas.openxmlformats.org/spreadsheetml/2006/main">
  <c r="J11" i="3" l="1"/>
  <c r="J18" i="3"/>
  <c r="J25" i="3"/>
  <c r="J32" i="3"/>
  <c r="J39" i="3"/>
  <c r="J46" i="3"/>
  <c r="J53" i="3"/>
  <c r="J4" i="3"/>
  <c r="AD11" i="3"/>
  <c r="AD18" i="3"/>
  <c r="AD25" i="3"/>
  <c r="AD32" i="3"/>
  <c r="AD39" i="3"/>
  <c r="AD46" i="3"/>
  <c r="AD53" i="3"/>
  <c r="AD4" i="3"/>
  <c r="AD11" i="2"/>
  <c r="AD18" i="2"/>
  <c r="AD25" i="2"/>
  <c r="AD32" i="2"/>
  <c r="AD39" i="2"/>
  <c r="AD46" i="2"/>
  <c r="AD53" i="2"/>
  <c r="AD60" i="2"/>
  <c r="AD67" i="2"/>
  <c r="AD74" i="2"/>
  <c r="AD81" i="2"/>
  <c r="AD88" i="2"/>
  <c r="AD4" i="2"/>
  <c r="H73" i="2"/>
  <c r="J11" i="2"/>
  <c r="J18" i="2"/>
  <c r="J25" i="2"/>
  <c r="J32" i="2"/>
  <c r="J39" i="2"/>
  <c r="J46" i="2"/>
  <c r="J53" i="2"/>
  <c r="J60" i="2"/>
  <c r="J67" i="2"/>
  <c r="J74" i="2"/>
  <c r="J81" i="2"/>
  <c r="J88" i="2"/>
  <c r="J4" i="2"/>
  <c r="H67" i="2" l="1"/>
  <c r="X11" i="1"/>
  <c r="X18" i="1"/>
  <c r="X25" i="1"/>
  <c r="X32" i="1"/>
  <c r="X39" i="1"/>
  <c r="X46" i="1"/>
  <c r="X53" i="1"/>
  <c r="X60" i="1"/>
  <c r="X67" i="1"/>
  <c r="X4" i="1"/>
  <c r="R59" i="3"/>
  <c r="H59" i="3"/>
  <c r="R58" i="3"/>
  <c r="H58" i="3"/>
  <c r="R57" i="3"/>
  <c r="H57" i="3"/>
  <c r="R56" i="3"/>
  <c r="H56" i="3"/>
  <c r="R55" i="3"/>
  <c r="R54" i="3"/>
  <c r="H54" i="3"/>
  <c r="R53" i="3"/>
  <c r="H53" i="3"/>
  <c r="R52" i="3"/>
  <c r="R51" i="3"/>
  <c r="R50" i="3"/>
  <c r="R49" i="3"/>
  <c r="R48" i="3"/>
  <c r="R47" i="3"/>
  <c r="AB46" i="3"/>
  <c r="R46" i="3"/>
  <c r="R45" i="3"/>
  <c r="R44" i="3"/>
  <c r="R43" i="3"/>
  <c r="R42" i="3"/>
  <c r="R41" i="3"/>
  <c r="R40" i="3"/>
  <c r="AB39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AB25" i="3"/>
  <c r="R25" i="3"/>
  <c r="R24" i="3"/>
  <c r="R23" i="3"/>
  <c r="R22" i="3"/>
  <c r="R21" i="3"/>
  <c r="R20" i="3"/>
  <c r="R19" i="3"/>
  <c r="AB18" i="3"/>
  <c r="R18" i="3"/>
  <c r="T18" i="3" s="1"/>
  <c r="R17" i="3"/>
  <c r="R16" i="3"/>
  <c r="R15" i="3"/>
  <c r="R14" i="3"/>
  <c r="R13" i="3"/>
  <c r="R12" i="3"/>
  <c r="AB11" i="3"/>
  <c r="R11" i="3"/>
  <c r="R10" i="3"/>
  <c r="R9" i="3"/>
  <c r="R8" i="3"/>
  <c r="R7" i="3"/>
  <c r="R6" i="3"/>
  <c r="R5" i="3"/>
  <c r="AB4" i="3"/>
  <c r="R4" i="3"/>
  <c r="R94" i="2"/>
  <c r="R93" i="2"/>
  <c r="R92" i="2"/>
  <c r="H92" i="2"/>
  <c r="R91" i="2"/>
  <c r="H91" i="2"/>
  <c r="R90" i="2"/>
  <c r="H90" i="2"/>
  <c r="R89" i="2"/>
  <c r="H89" i="2"/>
  <c r="AB88" i="2"/>
  <c r="R88" i="2"/>
  <c r="H88" i="2"/>
  <c r="R87" i="2"/>
  <c r="H87" i="2"/>
  <c r="R86" i="2"/>
  <c r="H86" i="2"/>
  <c r="R85" i="2"/>
  <c r="H85" i="2"/>
  <c r="R84" i="2"/>
  <c r="H84" i="2"/>
  <c r="R83" i="2"/>
  <c r="H83" i="2"/>
  <c r="R82" i="2"/>
  <c r="H82" i="2"/>
  <c r="R81" i="2"/>
  <c r="H81" i="2"/>
  <c r="R80" i="2"/>
  <c r="R79" i="2"/>
  <c r="R78" i="2"/>
  <c r="R77" i="2"/>
  <c r="R76" i="2"/>
  <c r="R75" i="2"/>
  <c r="AB74" i="2"/>
  <c r="R74" i="2"/>
  <c r="H74" i="2"/>
  <c r="R73" i="2"/>
  <c r="R72" i="2"/>
  <c r="H72" i="2"/>
  <c r="R71" i="2"/>
  <c r="H71" i="2"/>
  <c r="R70" i="2"/>
  <c r="R69" i="2"/>
  <c r="H69" i="2"/>
  <c r="R68" i="2"/>
  <c r="H68" i="2"/>
  <c r="AB67" i="2"/>
  <c r="R67" i="2"/>
  <c r="R66" i="2"/>
  <c r="H66" i="2"/>
  <c r="R65" i="2"/>
  <c r="H65" i="2"/>
  <c r="R64" i="2"/>
  <c r="R63" i="2"/>
  <c r="H63" i="2"/>
  <c r="R62" i="2"/>
  <c r="H62" i="2"/>
  <c r="R61" i="2"/>
  <c r="AB60" i="2"/>
  <c r="R60" i="2"/>
  <c r="R59" i="2"/>
  <c r="H59" i="2"/>
  <c r="R58" i="2"/>
  <c r="H58" i="2"/>
  <c r="R57" i="2"/>
  <c r="H57" i="2"/>
  <c r="R56" i="2"/>
  <c r="H56" i="2"/>
  <c r="R55" i="2"/>
  <c r="H55" i="2"/>
  <c r="R54" i="2"/>
  <c r="H54" i="2"/>
  <c r="AB53" i="2"/>
  <c r="R53" i="2"/>
  <c r="H53" i="2"/>
  <c r="R52" i="2"/>
  <c r="H52" i="2"/>
  <c r="R51" i="2"/>
  <c r="H51" i="2"/>
  <c r="R50" i="2"/>
  <c r="H50" i="2"/>
  <c r="R49" i="2"/>
  <c r="H49" i="2"/>
  <c r="R48" i="2"/>
  <c r="R47" i="2"/>
  <c r="R46" i="2"/>
  <c r="H46" i="2"/>
  <c r="R45" i="2"/>
  <c r="H45" i="2"/>
  <c r="R44" i="2"/>
  <c r="H44" i="2"/>
  <c r="R43" i="2"/>
  <c r="H43" i="2"/>
  <c r="R42" i="2"/>
  <c r="H42" i="2"/>
  <c r="R41" i="2"/>
  <c r="H41" i="2"/>
  <c r="R40" i="2"/>
  <c r="H40" i="2"/>
  <c r="R39" i="2"/>
  <c r="H39" i="2"/>
  <c r="R38" i="2"/>
  <c r="R37" i="2"/>
  <c r="R36" i="2"/>
  <c r="R35" i="2"/>
  <c r="R34" i="2"/>
  <c r="R33" i="2"/>
  <c r="H33" i="2"/>
  <c r="R32" i="2"/>
  <c r="R31" i="2"/>
  <c r="H31" i="2"/>
  <c r="R30" i="2"/>
  <c r="H30" i="2"/>
  <c r="R29" i="2"/>
  <c r="H29" i="2"/>
  <c r="R28" i="2"/>
  <c r="H28" i="2"/>
  <c r="R27" i="2"/>
  <c r="R26" i="2"/>
  <c r="AB25" i="2"/>
  <c r="R25" i="2"/>
  <c r="H25" i="2"/>
  <c r="R24" i="2"/>
  <c r="H24" i="2"/>
  <c r="R23" i="2"/>
  <c r="H23" i="2"/>
  <c r="R22" i="2"/>
  <c r="R21" i="2"/>
  <c r="H21" i="2"/>
  <c r="R20" i="2"/>
  <c r="H20" i="2"/>
  <c r="R19" i="2"/>
  <c r="R18" i="2"/>
  <c r="R17" i="2"/>
  <c r="H17" i="2"/>
  <c r="R16" i="2"/>
  <c r="R15" i="2"/>
  <c r="R14" i="2"/>
  <c r="H14" i="2"/>
  <c r="R13" i="2"/>
  <c r="H13" i="2"/>
  <c r="R12" i="2"/>
  <c r="H12" i="2"/>
  <c r="R11" i="2"/>
  <c r="H11" i="2"/>
  <c r="R10" i="2"/>
  <c r="H10" i="2"/>
  <c r="R9" i="2"/>
  <c r="H9" i="2"/>
  <c r="R8" i="2"/>
  <c r="R7" i="2"/>
  <c r="R6" i="2"/>
  <c r="H6" i="2"/>
  <c r="R5" i="2"/>
  <c r="H5" i="2"/>
  <c r="AB4" i="2"/>
  <c r="R4" i="2"/>
  <c r="H4" i="2"/>
  <c r="L73" i="1"/>
  <c r="L72" i="1"/>
  <c r="L71" i="1"/>
  <c r="L70" i="1"/>
  <c r="L69" i="1"/>
  <c r="L68" i="1"/>
  <c r="V67" i="1"/>
  <c r="L67" i="1"/>
  <c r="L66" i="1"/>
  <c r="L65" i="1"/>
  <c r="L64" i="1"/>
  <c r="L63" i="1"/>
  <c r="L62" i="1"/>
  <c r="L61" i="1"/>
  <c r="V60" i="1"/>
  <c r="L60" i="1"/>
  <c r="L59" i="1"/>
  <c r="L58" i="1"/>
  <c r="L57" i="1"/>
  <c r="L56" i="1"/>
  <c r="L55" i="1"/>
  <c r="L54" i="1"/>
  <c r="V53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V39" i="1"/>
  <c r="L39" i="1"/>
  <c r="L38" i="1"/>
  <c r="L37" i="1"/>
  <c r="L36" i="1"/>
  <c r="L35" i="1"/>
  <c r="L34" i="1"/>
  <c r="L33" i="1"/>
  <c r="V32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V18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V4" i="1"/>
  <c r="G4" i="1"/>
  <c r="L4" i="1" s="1"/>
  <c r="T25" i="3" l="1"/>
  <c r="T46" i="3"/>
  <c r="T53" i="3"/>
  <c r="T32" i="3"/>
  <c r="T39" i="3"/>
  <c r="T4" i="3"/>
  <c r="T11" i="3"/>
  <c r="T39" i="2"/>
  <c r="T81" i="2"/>
  <c r="T11" i="2"/>
  <c r="T88" i="2"/>
  <c r="T60" i="2"/>
  <c r="T53" i="2"/>
  <c r="T46" i="2"/>
  <c r="T4" i="2"/>
  <c r="T18" i="2"/>
  <c r="T25" i="2"/>
  <c r="T32" i="2"/>
  <c r="T67" i="2"/>
  <c r="T74" i="2"/>
  <c r="N18" i="1"/>
  <c r="N60" i="1"/>
  <c r="N11" i="1"/>
  <c r="N39" i="1"/>
  <c r="N25" i="1"/>
  <c r="N46" i="1"/>
  <c r="N67" i="1"/>
  <c r="N4" i="1"/>
  <c r="N32" i="1"/>
  <c r="N53" i="1"/>
</calcChain>
</file>

<file path=xl/sharedStrings.xml><?xml version="1.0" encoding="utf-8"?>
<sst xmlns="http://schemas.openxmlformats.org/spreadsheetml/2006/main" count="645" uniqueCount="336">
  <si>
    <t>количество лет</t>
  </si>
  <si>
    <t>Подтягивание</t>
  </si>
  <si>
    <t xml:space="preserve">Отжимание </t>
  </si>
  <si>
    <t>Пресс</t>
  </si>
  <si>
    <t>Сумма баллов личн</t>
  </si>
  <si>
    <t xml:space="preserve">Сумма баллов команды </t>
  </si>
  <si>
    <t xml:space="preserve">Место </t>
  </si>
  <si>
    <t xml:space="preserve">Эстафета по огневой </t>
  </si>
  <si>
    <t>Эстафета по челночному бегу</t>
  </si>
  <si>
    <t>ОО</t>
  </si>
  <si>
    <t>Название команды</t>
  </si>
  <si>
    <t>ФИО</t>
  </si>
  <si>
    <t>рез</t>
  </si>
  <si>
    <t>балл</t>
  </si>
  <si>
    <t>Время выполнения</t>
  </si>
  <si>
    <t>Штрафное время</t>
  </si>
  <si>
    <t xml:space="preserve">Итоговое время </t>
  </si>
  <si>
    <t>Место</t>
  </si>
  <si>
    <t>МАОУ "Гамовская средняя школа"</t>
  </si>
  <si>
    <t>«Юнармейский отряд  имени Василия Семеновича Шихова» - мл</t>
  </si>
  <si>
    <t>Заякин Максим Дмитриевич</t>
  </si>
  <si>
    <t>1,27,47</t>
  </si>
  <si>
    <t>Кочкин Артем Вячеславович</t>
  </si>
  <si>
    <t>Столяр Дмитрий Павлович</t>
  </si>
  <si>
    <t>Шляпин Кирилл Андреевич</t>
  </si>
  <si>
    <t>Морозов Вячеслав Александрович</t>
  </si>
  <si>
    <t>Николаева Софья Владиславовна</t>
  </si>
  <si>
    <t>Селиванова Екатерина</t>
  </si>
  <si>
    <t xml:space="preserve"> МАОУ "Кондратовская средняя школа"</t>
  </si>
  <si>
    <t>Скала</t>
  </si>
  <si>
    <t>Головников Константин</t>
  </si>
  <si>
    <t>1,22,05</t>
  </si>
  <si>
    <t>1,30,05</t>
  </si>
  <si>
    <t>Кондрашов Григорий Антонович</t>
  </si>
  <si>
    <t>Куницын Павел Евгеньевич</t>
  </si>
  <si>
    <t>Лукашевич Кристина Васильевна</t>
  </si>
  <si>
    <t>Панчук Матвей Александрович</t>
  </si>
  <si>
    <t>Харисова Валерия Ильшатовна</t>
  </si>
  <si>
    <t>Шатунов Дмитрий Владимирович</t>
  </si>
  <si>
    <t>МАОУ "Фроловская средняя школа "Навигатор"</t>
  </si>
  <si>
    <t>Чкаловцы</t>
  </si>
  <si>
    <t>Шестаков Максим Иванович</t>
  </si>
  <si>
    <t>1,23,65</t>
  </si>
  <si>
    <t>Сергеева Влада Андреевна</t>
  </si>
  <si>
    <t>Ворошнина Ксения Сергеевна</t>
  </si>
  <si>
    <t>Кожевников Егор Евгеньевич</t>
  </si>
  <si>
    <t>Соколов Александр Еврегньевич</t>
  </si>
  <si>
    <t>Дербенев Савелий Игоревич</t>
  </si>
  <si>
    <t>Кулаков Дмитрий Александрович</t>
  </si>
  <si>
    <t>Т-34</t>
  </si>
  <si>
    <t>Гречанов Александр Евгеньевич</t>
  </si>
  <si>
    <t>1,18,6</t>
  </si>
  <si>
    <t>1,28,6</t>
  </si>
  <si>
    <t>Король Тимофей Евгеньевич</t>
  </si>
  <si>
    <t>Махмудов Тимур Азамхужаевич</t>
  </si>
  <si>
    <t>Мугаттаров Марат Радикович</t>
  </si>
  <si>
    <t>Паздникова Анастасия Ивановна</t>
  </si>
  <si>
    <t>Селюнин Арсений Игоревич</t>
  </si>
  <si>
    <t>Справцова Светлана Артемьевна</t>
  </si>
  <si>
    <t>Легион</t>
  </si>
  <si>
    <t>Ковалев Алексей Сергеевич</t>
  </si>
  <si>
    <t>1,20,43</t>
  </si>
  <si>
    <t>Максимов Матвей Вячеславович</t>
  </si>
  <si>
    <t>Машонский Максим Сергеевич</t>
  </si>
  <si>
    <t>Хрусталева Полина Сергеевна</t>
  </si>
  <si>
    <t>Плотников Андрей Алексеевич</t>
  </si>
  <si>
    <t>Ощепкова Дарья Дмитриевна</t>
  </si>
  <si>
    <t>Корепанова Ангелина Сергеевна</t>
  </si>
  <si>
    <t>МАОУ "Сылвенская  средняя школа им.В. Каменского"</t>
  </si>
  <si>
    <t>Патриот-С-1</t>
  </si>
  <si>
    <t>Ященко Данил Александрович</t>
  </si>
  <si>
    <t>1,18,4</t>
  </si>
  <si>
    <t>Реньжин Данил Сергеевич</t>
  </si>
  <si>
    <t>Полыгалов Семен Вячеславович</t>
  </si>
  <si>
    <t>Бортников Кирилл Александрович</t>
  </si>
  <si>
    <t>Михеева Дарья Александровна</t>
  </si>
  <si>
    <t>Жернакова Марина Витальевна</t>
  </si>
  <si>
    <t>Казакова Ульяна Юрьевна</t>
  </si>
  <si>
    <t>МАОУДО "ДЮЦ "Импульс"</t>
  </si>
  <si>
    <t xml:space="preserve">Юность-2 </t>
  </si>
  <si>
    <t xml:space="preserve">Есаян Эрик Артёмович </t>
  </si>
  <si>
    <t>1,27,52</t>
  </si>
  <si>
    <t>1,37,52</t>
  </si>
  <si>
    <t xml:space="preserve">Потураева Елизавета Сергеевна </t>
  </si>
  <si>
    <t>Исыпов Максим</t>
  </si>
  <si>
    <t xml:space="preserve">Баяндина Ангелина Михайловна </t>
  </si>
  <si>
    <t>Полуянова Ева</t>
  </si>
  <si>
    <t xml:space="preserve">Ульяницкий Владислав </t>
  </si>
  <si>
    <t>Пантюхина Полина</t>
  </si>
  <si>
    <t>МАОУ "Мулянская средняя школа", МАОУДО "ДЮЦ "Импульс"</t>
  </si>
  <si>
    <t>Юнармейцы Мулянки-мл</t>
  </si>
  <si>
    <t>Мазаева Ксения Викторовна</t>
  </si>
  <si>
    <t>1,30,34</t>
  </si>
  <si>
    <t>Мамошин Матвей Сергеевич</t>
  </si>
  <si>
    <t>Мамошина Софья Сергеевна</t>
  </si>
  <si>
    <t>Сусанина Елизавета Сергеевна</t>
  </si>
  <si>
    <t>Корзухин Ярослав Денисович</t>
  </si>
  <si>
    <t>Паньков Тимофей Геннадьевич</t>
  </si>
  <si>
    <t>Иванов Артем Андреевич</t>
  </si>
  <si>
    <t>Юнармейский отряд</t>
  </si>
  <si>
    <t>Двойных София Евгеньевна</t>
  </si>
  <si>
    <t>1,24,62</t>
  </si>
  <si>
    <t>Ичетовкин Владислав Антонович</t>
  </si>
  <si>
    <t>Касьянов Вячеслав Александрович</t>
  </si>
  <si>
    <t>Лазарева Мария Валерьевна</t>
  </si>
  <si>
    <t>Лопатин Арсений Романович</t>
  </si>
  <si>
    <t>Минин Матвей Михайлович</t>
  </si>
  <si>
    <t>Шарифуллин Артур Ильдарович</t>
  </si>
  <si>
    <t>Бахарева Вероника Максимовна</t>
  </si>
  <si>
    <t>1,21,9</t>
  </si>
  <si>
    <t>Сибаев Максим Ришатович</t>
  </si>
  <si>
    <t>Кулагин Станислав Дмитриевич</t>
  </si>
  <si>
    <t>Горбунова Елизавета Алексеевна</t>
  </si>
  <si>
    <t>Миронов Дмитрий Сергеевич</t>
  </si>
  <si>
    <t>Ушаков Никита Евгеньевич</t>
  </si>
  <si>
    <t>Мазаев Константин Викторович</t>
  </si>
  <si>
    <t>Надевание ОЗК</t>
  </si>
  <si>
    <t>Личное время</t>
  </si>
  <si>
    <t>Штраф</t>
  </si>
  <si>
    <t>Общее время</t>
  </si>
  <si>
    <t>Личное место</t>
  </si>
  <si>
    <t>Место команды</t>
  </si>
  <si>
    <t>МАОУ "Лобановская средняя школа"</t>
  </si>
  <si>
    <t>ВПК  Гроза – Лобаново</t>
  </si>
  <si>
    <t>Ломакина Анжела Романовна</t>
  </si>
  <si>
    <t>1,18,32</t>
  </si>
  <si>
    <r>
      <rPr>
        <sz val="11"/>
        <color theme="1"/>
        <rFont val="Times New Roman"/>
      </rPr>
      <t xml:space="preserve">Нахиева Диана </t>
    </r>
    <r>
      <rPr>
        <sz val="11"/>
        <color rgb="FF000000"/>
        <rFont val="Times New Roman"/>
      </rPr>
      <t>Аликовна</t>
    </r>
  </si>
  <si>
    <t>Некрасова Александра Денисовна</t>
  </si>
  <si>
    <t>Мельникова Анастасия Ивановна</t>
  </si>
  <si>
    <t>Ярцева Софья Вадимовна</t>
  </si>
  <si>
    <t>Савин Денис Вячеславович</t>
  </si>
  <si>
    <t>Кожевников Лев Сергеевич</t>
  </si>
  <si>
    <t>МАОУ "Бабкинская средняя школа"</t>
  </si>
  <si>
    <t>Звезда</t>
  </si>
  <si>
    <t xml:space="preserve"> Колокольников Роман Сергеевич</t>
  </si>
  <si>
    <t>1,24,7</t>
  </si>
  <si>
    <t>1,44,7</t>
  </si>
  <si>
    <t xml:space="preserve"> Назарян Артур Каренович </t>
  </si>
  <si>
    <t>Субботин Александр Сергеевич</t>
  </si>
  <si>
    <t xml:space="preserve"> Мелкозеров Максим Александрович</t>
  </si>
  <si>
    <t>Назарян Владислав Каренович</t>
  </si>
  <si>
    <t>Шмыкова Винерия</t>
  </si>
  <si>
    <t>Ахметова Рузана Турсунова</t>
  </si>
  <si>
    <t>МАОУ "Конзаводская средняя школа им. В.К. Блюхера"</t>
  </si>
  <si>
    <t>Юнармия</t>
  </si>
  <si>
    <t xml:space="preserve">Веретенников Данил Романович
</t>
  </si>
  <si>
    <t>1,17,65</t>
  </si>
  <si>
    <t>1,27,65</t>
  </si>
  <si>
    <t xml:space="preserve">Половинкин Кирилл Максимович </t>
  </si>
  <si>
    <t xml:space="preserve">Вязовиков Никита Сергеевич
</t>
  </si>
  <si>
    <t xml:space="preserve">Беляев Иван Максимович </t>
  </si>
  <si>
    <t xml:space="preserve">Боталов Никита Максимович </t>
  </si>
  <si>
    <t>Мочалова Варвара Дмитриевна</t>
  </si>
  <si>
    <t>Татаркина Варвара Анатольевна</t>
  </si>
  <si>
    <t>«Юнармейский отряд  имени Василия Семеновича Шихова» - ср</t>
  </si>
  <si>
    <t>Ощепков Артем Сергеевич</t>
  </si>
  <si>
    <t>1,24,71</t>
  </si>
  <si>
    <t>Ширинкин Григорий Николаевич</t>
  </si>
  <si>
    <t>Бонин Артур Викторович</t>
  </si>
  <si>
    <t>Щенин Макар Николаевич</t>
  </si>
  <si>
    <t>Паньков Евгений</t>
  </si>
  <si>
    <t>Фоминых Арина Алексевна</t>
  </si>
  <si>
    <t>Григоренко Елизавета Владимировна</t>
  </si>
  <si>
    <t>Хохловский филиал МАОУ "Кондратовская средняя школа"</t>
  </si>
  <si>
    <t>Витязи</t>
  </si>
  <si>
    <t>Борисова Дарья Андреевна</t>
  </si>
  <si>
    <t>1,24,4</t>
  </si>
  <si>
    <t>1,34,4</t>
  </si>
  <si>
    <t>Маликова Аделя Линаровна</t>
  </si>
  <si>
    <t>Шарапов Анатолий Анатольевич</t>
  </si>
  <si>
    <t>Агения  Давид  Степанович</t>
  </si>
  <si>
    <t>Гилев Кирилл Евгеньевич</t>
  </si>
  <si>
    <t>Ишеев Дмитрий Александрович</t>
  </si>
  <si>
    <t>Ушатов Андрей Романович</t>
  </si>
  <si>
    <t>Казачата</t>
  </si>
  <si>
    <t>Дудин Максим Александрович</t>
  </si>
  <si>
    <t>1,16,79</t>
  </si>
  <si>
    <t>1,56,79</t>
  </si>
  <si>
    <t>Закиров Марк Владимирович</t>
  </si>
  <si>
    <t>Антипов Роман Иванович</t>
  </si>
  <si>
    <t>Попова Вероника Вячеславовна</t>
  </si>
  <si>
    <t>Тресков Добрыня Никитич</t>
  </si>
  <si>
    <t>Ясакова Софья Сергеевна</t>
  </si>
  <si>
    <t>Попов Арсений Дмитриевич</t>
  </si>
  <si>
    <t xml:space="preserve"> МАОУ "Нижнемуллинская средняя школа"</t>
  </si>
  <si>
    <t>Юный пограничник</t>
  </si>
  <si>
    <t>Талипов Эрик</t>
  </si>
  <si>
    <t>1,30,59</t>
  </si>
  <si>
    <t>1,40,59</t>
  </si>
  <si>
    <t>Миннеханов Артем</t>
  </si>
  <si>
    <t>Широкова Дарья</t>
  </si>
  <si>
    <t>Ижбулатова Полина Дмитриевна</t>
  </si>
  <si>
    <t>Марамыгина  Анастасия Дмитриевна</t>
  </si>
  <si>
    <t>Мельник Анастасия Романовна</t>
  </si>
  <si>
    <t>Лыскова Кира Андреевна</t>
  </si>
  <si>
    <t>отряд им. Ю.В. Лямина</t>
  </si>
  <si>
    <t>Шерстобитов Егор Алексеевич</t>
  </si>
  <si>
    <t>1,18,85</t>
  </si>
  <si>
    <t>Страхов Елисей Александрович</t>
  </si>
  <si>
    <t>Сапожников Андрей Вячеславович</t>
  </si>
  <si>
    <t>Золотарев Данил Сергеевич</t>
  </si>
  <si>
    <t>Дьяков Виталий Михайлович</t>
  </si>
  <si>
    <t>Горбунова Дарья Сергеевна</t>
  </si>
  <si>
    <t>Гуляева Анна Сергеевна</t>
  </si>
  <si>
    <t>МАОУ "Бершетская средняя школа"</t>
  </si>
  <si>
    <t>Родина</t>
  </si>
  <si>
    <t>Бердников Дмитрий Андреевич</t>
  </si>
  <si>
    <t>1,26,44</t>
  </si>
  <si>
    <t>Ваньков Иван Витальевич</t>
  </si>
  <si>
    <t>Галкин Алексей Антонович</t>
  </si>
  <si>
    <t>Комарова Софья Алексеевна</t>
  </si>
  <si>
    <t>Надымова Василиса Александровна</t>
  </si>
  <si>
    <t>Перятинский Даниил Александрович</t>
  </si>
  <si>
    <t>Шайбаков Никита Раилевич</t>
  </si>
  <si>
    <t>Патриот-С-2</t>
  </si>
  <si>
    <t>Микша Георгий Станиславович</t>
  </si>
  <si>
    <t>Базанов Иван Сергеевич</t>
  </si>
  <si>
    <t>Дюкалов Максим Анатольевич</t>
  </si>
  <si>
    <t>Меркушев Тимофей Николаевич</t>
  </si>
  <si>
    <t>Цушко Анастасия Евгеньевна</t>
  </si>
  <si>
    <t>Конькова Ульяна Викторовна</t>
  </si>
  <si>
    <t>Орлова Полина Вячеславовна</t>
  </si>
  <si>
    <t xml:space="preserve">МАОУ «Платошинская средняя школа» </t>
  </si>
  <si>
    <t>«Военно-спортивный патриотический клуб «Спас-2»</t>
  </si>
  <si>
    <t>Метелкин Андрей Александрович</t>
  </si>
  <si>
    <t>1,21,92</t>
  </si>
  <si>
    <t>Беляева Кристина Владимировна</t>
  </si>
  <si>
    <t>Дерда Егор Юрьевич</t>
  </si>
  <si>
    <t>Боровых Мария Юрьевна</t>
  </si>
  <si>
    <t>Селеверстов Тимофей Алексеевич</t>
  </si>
  <si>
    <t>Кирьянов Лев</t>
  </si>
  <si>
    <t>Мальцев Илья</t>
  </si>
  <si>
    <t xml:space="preserve">Юность </t>
  </si>
  <si>
    <t>Гришунова Марина</t>
  </si>
  <si>
    <t>1,23,91</t>
  </si>
  <si>
    <t>1,43,91</t>
  </si>
  <si>
    <t xml:space="preserve">Пономарева Алина Николаевна </t>
  </si>
  <si>
    <t xml:space="preserve">Радыгина Диана Денисовна </t>
  </si>
  <si>
    <t xml:space="preserve">Логинова Эвелина Ивановна </t>
  </si>
  <si>
    <t xml:space="preserve">Токарева Дарья Андреевна </t>
  </si>
  <si>
    <t xml:space="preserve">Токарева Мария Андреевна </t>
  </si>
  <si>
    <t xml:space="preserve">Шилова Алена Евгеньевна </t>
  </si>
  <si>
    <t>МАОУ "Усть-Качкинская средняя школа"</t>
  </si>
  <si>
    <t>Кивилева Анна Александровна</t>
  </si>
  <si>
    <t>Белова Арина Николаевна</t>
  </si>
  <si>
    <t>Кошкаров Артём Сергеевич</t>
  </si>
  <si>
    <t>Хайрутдинов Роман Артурович</t>
  </si>
  <si>
    <t>Кирсанов Данил Вячеславович</t>
  </si>
  <si>
    <t>Ошев Андрей Михайлович</t>
  </si>
  <si>
    <t>Штейников Владимир Владимирович</t>
  </si>
  <si>
    <t>МАОУ "Юговская средняя школа"</t>
  </si>
  <si>
    <t>Юг</t>
  </si>
  <si>
    <t>Лесников Данил Артемович</t>
  </si>
  <si>
    <t>1,15,53</t>
  </si>
  <si>
    <t>Ескин Георгий Дмитриевич</t>
  </si>
  <si>
    <t>Пермяков Игорь Владимирович</t>
  </si>
  <si>
    <t>Чагин Максим Андреевич</t>
  </si>
  <si>
    <t>Лехтин Вадим Михайлович</t>
  </si>
  <si>
    <t>Дрокина Софья Сергеевна</t>
  </si>
  <si>
    <t>Ширкина Соня Владимировна</t>
  </si>
  <si>
    <t>«Юнармейский отряд  имени Василия Семеновича Шихова» - ст</t>
  </si>
  <si>
    <t>Глухов Егор Васильевич</t>
  </si>
  <si>
    <t>1,16,7</t>
  </si>
  <si>
    <t xml:space="preserve">Климов Даниил </t>
  </si>
  <si>
    <t>Буторин Николай</t>
  </si>
  <si>
    <t>Тишков Евгений Леонидович</t>
  </si>
  <si>
    <t xml:space="preserve">Медведев Андрей </t>
  </si>
  <si>
    <t>Зиганшина Софья Сергеевна</t>
  </si>
  <si>
    <t>Никулина Софья Григорьевна</t>
  </si>
  <si>
    <t>Пластун</t>
  </si>
  <si>
    <t>Баулин Иван Андреевич</t>
  </si>
  <si>
    <t>1,21,38</t>
  </si>
  <si>
    <t>Данин Сергей Александрович</t>
  </si>
  <si>
    <t>Загородских Никита Евгеньевич</t>
  </si>
  <si>
    <t>Кальсин Анатолий Сергеевич</t>
  </si>
  <si>
    <t>Попова Диана Павловна</t>
  </si>
  <si>
    <t>Порошина Софья Алексеевна</t>
  </si>
  <si>
    <t>Пуд Михаил Витальевич</t>
  </si>
  <si>
    <t>Феникс</t>
  </si>
  <si>
    <t>Беклемышев Константин Дмитриевич</t>
  </si>
  <si>
    <t>1,21,56</t>
  </si>
  <si>
    <t>Костюкова Дарья Николаевна</t>
  </si>
  <si>
    <t>Михайлов Андрей Александрович</t>
  </si>
  <si>
    <t>Мохов Максим Евгеньевич</t>
  </si>
  <si>
    <t>Семенищев Андрей Сергеевич</t>
  </si>
  <si>
    <t>Ульянов Арсений Владимирович</t>
  </si>
  <si>
    <t>Федорова Татьяна Андреевна</t>
  </si>
  <si>
    <t>МАОУ "Савинская  средняя школа"</t>
  </si>
  <si>
    <t>Савинская школа</t>
  </si>
  <si>
    <t>Азимбаев Рустам Фаильевич</t>
  </si>
  <si>
    <t>1,20,24</t>
  </si>
  <si>
    <t>1,30,24</t>
  </si>
  <si>
    <t>Косенко Кирилл Сергеевич</t>
  </si>
  <si>
    <t>Чиртков Дмитрий</t>
  </si>
  <si>
    <t>Норов Арсений Алексеевич</t>
  </si>
  <si>
    <t>Кариев Тимур Ахнафович</t>
  </si>
  <si>
    <t>Казаринова Анна Семёновна</t>
  </si>
  <si>
    <t>Крючкова Елена Олеговна</t>
  </si>
  <si>
    <t>Патриот-С-3</t>
  </si>
  <si>
    <t>Ярцев Антон Вадимович</t>
  </si>
  <si>
    <t>Малюга Артем Андреевич</t>
  </si>
  <si>
    <t>Бешанов Владимир Константинович</t>
  </si>
  <si>
    <t>Кудрявцев Данил Александрович</t>
  </si>
  <si>
    <t>Крицкая Алена Сергеевна</t>
  </si>
  <si>
    <t>Калашникова Надежда Сергеевна</t>
  </si>
  <si>
    <t>Юркина Лилия Михайловна</t>
  </si>
  <si>
    <t>«Военно-спортивный патриотический клуб «Спас-1»</t>
  </si>
  <si>
    <t>Гатин Даниил Марселевич</t>
  </si>
  <si>
    <t>1,17,87</t>
  </si>
  <si>
    <t xml:space="preserve">Михайлова Елизавета Викторовна </t>
  </si>
  <si>
    <t>Керова Анна Ивановна</t>
  </si>
  <si>
    <t>Мозжерина Карина Владимировна</t>
  </si>
  <si>
    <t>Колесова Мария Николаевна</t>
  </si>
  <si>
    <t>Смирнов Кирилл Александрович</t>
  </si>
  <si>
    <t>Летников Константин Валерьевич</t>
  </si>
  <si>
    <t>МАОУ "Юго-Камская средняя школа"</t>
  </si>
  <si>
    <t>Патриот-Ю-К</t>
  </si>
  <si>
    <t>Ширинкин Александ Викторович</t>
  </si>
  <si>
    <t>1,14,96</t>
  </si>
  <si>
    <t>1,24,96</t>
  </si>
  <si>
    <t>Алексеев  Дмитрий</t>
  </si>
  <si>
    <t>Арапов Алексей Романович</t>
  </si>
  <si>
    <t>Воробьев Егор Андреевич</t>
  </si>
  <si>
    <t>Шодиев Довид Джовидонович</t>
  </si>
  <si>
    <t>Килунина Алена Владиславовна</t>
  </si>
  <si>
    <t>Ефимова Ольга Дмитриевна</t>
  </si>
  <si>
    <t>пол</t>
  </si>
  <si>
    <t>м</t>
  </si>
  <si>
    <t>ж</t>
  </si>
  <si>
    <t>Сумма баллов</t>
  </si>
  <si>
    <t xml:space="preserve">Место личное </t>
  </si>
  <si>
    <t xml:space="preserve">Силовая подготовка </t>
  </si>
  <si>
    <t>место</t>
  </si>
  <si>
    <t xml:space="preserve">ИТОГ </t>
  </si>
  <si>
    <t>Сумма мест</t>
  </si>
  <si>
    <t xml:space="preserve">Силовая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</si>
</sst>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,m\,yy"/>
  </numFmts>
  <fonts count="21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sz val="12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Calibri"/>
      <scheme val="minor"/>
    </font>
    <font>
      <b/>
      <sz val="11"/>
      <color theme="1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4"/>
      <color rgb="FF000000"/>
      <name val="Times New Roman"/>
    </font>
    <font>
      <sz val="11"/>
      <color rgb="FF000000"/>
      <name val="Calibri"/>
    </font>
    <font>
      <sz val="11"/>
      <color rgb="FF000000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45818E"/>
        <bgColor rgb="FF45818E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rgb="FF45818E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/>
    <xf numFmtId="0" fontId="19" fillId="0" borderId="2" xfId="0" applyFont="1" applyBorder="1"/>
    <xf numFmtId="0" fontId="19" fillId="0" borderId="9" xfId="0" applyFont="1" applyBorder="1"/>
    <xf numFmtId="0" fontId="19" fillId="9" borderId="9" xfId="0" applyFont="1" applyFill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9" borderId="9" xfId="0" applyFont="1" applyFill="1" applyBorder="1" applyAlignment="1">
      <alignment horizontal="center" vertical="center"/>
    </xf>
    <xf numFmtId="0" fontId="16" fillId="15" borderId="1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6" fillId="9" borderId="1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13" borderId="0" xfId="0" applyFont="1" applyFill="1" applyAlignment="1">
      <alignment horizontal="center"/>
    </xf>
    <xf numFmtId="0" fontId="20" fillId="12" borderId="0" xfId="0" applyFont="1" applyFill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horizontal="center" vertical="center"/>
    </xf>
    <xf numFmtId="0" fontId="19" fillId="14" borderId="7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/>
    <xf numFmtId="0" fontId="19" fillId="0" borderId="6" xfId="0" applyFont="1" applyBorder="1"/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/>
    <xf numFmtId="0" fontId="20" fillId="0" borderId="9" xfId="0" applyFont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/>
    <xf numFmtId="0" fontId="2" fillId="9" borderId="7" xfId="0" applyFont="1" applyFill="1" applyBorder="1"/>
    <xf numFmtId="0" fontId="2" fillId="9" borderId="6" xfId="0" applyFont="1" applyFill="1" applyBorder="1"/>
    <xf numFmtId="0" fontId="2" fillId="0" borderId="18" xfId="0" applyFont="1" applyBorder="1"/>
    <xf numFmtId="0" fontId="2" fillId="0" borderId="11" xfId="0" applyFont="1" applyBorder="1"/>
    <xf numFmtId="0" fontId="6" fillId="0" borderId="7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2" xfId="0" applyFont="1" applyBorder="1"/>
    <xf numFmtId="0" fontId="2" fillId="9" borderId="18" xfId="0" applyFont="1" applyFill="1" applyBorder="1"/>
    <xf numFmtId="0" fontId="2" fillId="9" borderId="11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94"/>
  <sheetViews>
    <sheetView tabSelected="1" zoomScale="55" zoomScaleNormal="55" workbookViewId="0">
      <selection activeCell="AB14" sqref="AB14"/>
    </sheetView>
  </sheetViews>
  <sheetFormatPr defaultColWidth="14.44140625" defaultRowHeight="15" customHeight="1" x14ac:dyDescent="0.3"/>
  <cols>
    <col min="1" max="1" width="21.33203125" style="21" customWidth="1"/>
    <col min="2" max="2" width="21.6640625" style="21" customWidth="1"/>
    <col min="3" max="3" width="38.109375" style="21" customWidth="1"/>
    <col min="4" max="4" width="15" style="22" customWidth="1"/>
    <col min="5" max="5" width="6.88671875" style="22" customWidth="1"/>
    <col min="6" max="12" width="12" style="21" customWidth="1"/>
    <col min="13" max="13" width="12.6640625" style="21" customWidth="1"/>
    <col min="14" max="15" width="12" style="23" customWidth="1"/>
    <col min="16" max="17" width="8.6640625" style="23" customWidth="1"/>
    <col min="18" max="18" width="12.6640625" style="23" customWidth="1"/>
    <col min="19" max="22" width="8.6640625" style="23" customWidth="1"/>
    <col min="23" max="23" width="9.109375" style="23" customWidth="1"/>
    <col min="24" max="24" width="12.88671875" style="23" customWidth="1"/>
    <col min="25" max="25" width="8.6640625" style="23" customWidth="1"/>
    <col min="26" max="33" width="8.6640625" style="21" customWidth="1"/>
    <col min="34" max="16384" width="14.44140625" style="21"/>
  </cols>
  <sheetData>
    <row r="1" spans="1:33" ht="15" customHeight="1" x14ac:dyDescent="0.3">
      <c r="F1" s="75" t="s">
        <v>331</v>
      </c>
      <c r="G1" s="75"/>
      <c r="H1" s="75"/>
      <c r="I1" s="75"/>
      <c r="J1" s="75"/>
      <c r="K1" s="75"/>
      <c r="L1" s="75"/>
      <c r="M1" s="75"/>
      <c r="N1" s="75"/>
      <c r="O1" s="75"/>
      <c r="P1" s="78" t="s">
        <v>7</v>
      </c>
      <c r="Q1" s="78"/>
      <c r="R1" s="78"/>
      <c r="S1" s="78"/>
      <c r="T1" s="76" t="s">
        <v>8</v>
      </c>
      <c r="U1" s="76"/>
      <c r="V1" s="76"/>
      <c r="W1" s="76"/>
      <c r="X1" s="163" t="s">
        <v>333</v>
      </c>
      <c r="Y1" s="163"/>
    </row>
    <row r="2" spans="1:33" ht="14.25" customHeight="1" x14ac:dyDescent="0.3">
      <c r="A2" s="24"/>
      <c r="B2" s="24"/>
      <c r="C2" s="25"/>
      <c r="D2" s="26" t="s">
        <v>0</v>
      </c>
      <c r="E2" s="27" t="s">
        <v>326</v>
      </c>
      <c r="F2" s="71" t="s">
        <v>1</v>
      </c>
      <c r="G2" s="72"/>
      <c r="H2" s="99" t="s">
        <v>2</v>
      </c>
      <c r="I2" s="72"/>
      <c r="J2" s="100" t="s">
        <v>3</v>
      </c>
      <c r="K2" s="72"/>
      <c r="L2" s="101" t="s">
        <v>4</v>
      </c>
      <c r="M2" s="73" t="s">
        <v>330</v>
      </c>
      <c r="N2" s="103" t="s">
        <v>5</v>
      </c>
      <c r="O2" s="104" t="s">
        <v>6</v>
      </c>
      <c r="P2" s="79"/>
      <c r="Q2" s="79"/>
      <c r="R2" s="79"/>
      <c r="S2" s="79"/>
      <c r="T2" s="77"/>
      <c r="U2" s="77"/>
      <c r="V2" s="77"/>
      <c r="W2" s="77"/>
      <c r="X2" s="164"/>
      <c r="Y2" s="164"/>
    </row>
    <row r="3" spans="1:33" ht="14.25" customHeight="1" x14ac:dyDescent="0.3">
      <c r="A3" s="28" t="s">
        <v>9</v>
      </c>
      <c r="B3" s="28" t="s">
        <v>10</v>
      </c>
      <c r="C3" s="29" t="s">
        <v>11</v>
      </c>
      <c r="D3" s="26"/>
      <c r="E3" s="26"/>
      <c r="F3" s="24" t="s">
        <v>12</v>
      </c>
      <c r="G3" s="24" t="s">
        <v>13</v>
      </c>
      <c r="H3" s="24" t="s">
        <v>12</v>
      </c>
      <c r="I3" s="24" t="s">
        <v>13</v>
      </c>
      <c r="J3" s="24" t="s">
        <v>12</v>
      </c>
      <c r="K3" s="24" t="s">
        <v>13</v>
      </c>
      <c r="L3" s="102"/>
      <c r="M3" s="74"/>
      <c r="N3" s="92"/>
      <c r="O3" s="105"/>
      <c r="P3" s="24" t="s">
        <v>14</v>
      </c>
      <c r="Q3" s="24" t="s">
        <v>15</v>
      </c>
      <c r="R3" s="24" t="s">
        <v>16</v>
      </c>
      <c r="S3" s="30" t="s">
        <v>17</v>
      </c>
      <c r="T3" s="24" t="s">
        <v>14</v>
      </c>
      <c r="U3" s="24" t="s">
        <v>15</v>
      </c>
      <c r="V3" s="24" t="s">
        <v>16</v>
      </c>
      <c r="W3" s="31" t="s">
        <v>332</v>
      </c>
      <c r="X3" s="24" t="s">
        <v>329</v>
      </c>
      <c r="Y3" s="24" t="s">
        <v>17</v>
      </c>
      <c r="Z3" s="32"/>
      <c r="AA3" s="32"/>
      <c r="AB3" s="32"/>
      <c r="AC3" s="32"/>
      <c r="AD3" s="32"/>
      <c r="AE3" s="32"/>
      <c r="AF3" s="32"/>
      <c r="AG3" s="32"/>
    </row>
    <row r="4" spans="1:33" ht="24" customHeight="1" x14ac:dyDescent="0.3">
      <c r="A4" s="89" t="s">
        <v>18</v>
      </c>
      <c r="B4" s="89" t="s">
        <v>19</v>
      </c>
      <c r="C4" s="25" t="s">
        <v>20</v>
      </c>
      <c r="D4" s="34">
        <v>13</v>
      </c>
      <c r="E4" s="34" t="s">
        <v>327</v>
      </c>
      <c r="F4" s="35">
        <v>0</v>
      </c>
      <c r="G4" s="35">
        <f>I4+K4</f>
        <v>19</v>
      </c>
      <c r="H4" s="35"/>
      <c r="I4" s="35"/>
      <c r="J4" s="35">
        <v>32</v>
      </c>
      <c r="K4" s="35">
        <v>19</v>
      </c>
      <c r="L4" s="36">
        <f t="shared" ref="L4:L73" si="0">G4+I4+K4</f>
        <v>38</v>
      </c>
      <c r="M4" s="37">
        <v>30</v>
      </c>
      <c r="N4" s="92">
        <f>SUM(L4:L10)</f>
        <v>287</v>
      </c>
      <c r="O4" s="93">
        <v>9</v>
      </c>
      <c r="P4" s="80">
        <v>14.02</v>
      </c>
      <c r="Q4" s="80">
        <v>1.3</v>
      </c>
      <c r="R4" s="80">
        <v>15.32</v>
      </c>
      <c r="S4" s="80">
        <v>4</v>
      </c>
      <c r="T4" s="80" t="s">
        <v>21</v>
      </c>
      <c r="U4" s="80">
        <v>0</v>
      </c>
      <c r="V4" s="80" t="str">
        <f>T4</f>
        <v>1,27,47</v>
      </c>
      <c r="W4" s="80">
        <v>6</v>
      </c>
      <c r="X4" s="80">
        <f>O4+S4+W4</f>
        <v>19</v>
      </c>
      <c r="Y4" s="80">
        <v>5</v>
      </c>
    </row>
    <row r="5" spans="1:33" ht="24" customHeight="1" x14ac:dyDescent="0.3">
      <c r="A5" s="90"/>
      <c r="B5" s="90"/>
      <c r="C5" s="25" t="s">
        <v>22</v>
      </c>
      <c r="D5" s="34">
        <v>13</v>
      </c>
      <c r="E5" s="34" t="s">
        <v>327</v>
      </c>
      <c r="F5" s="35">
        <v>3</v>
      </c>
      <c r="G5" s="35">
        <v>12</v>
      </c>
      <c r="H5" s="35"/>
      <c r="I5" s="35"/>
      <c r="J5" s="35">
        <v>33</v>
      </c>
      <c r="K5" s="35">
        <v>21</v>
      </c>
      <c r="L5" s="36">
        <f t="shared" si="0"/>
        <v>33</v>
      </c>
      <c r="M5" s="37">
        <v>35</v>
      </c>
      <c r="N5" s="92"/>
      <c r="O5" s="94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33" ht="24" customHeight="1" x14ac:dyDescent="0.3">
      <c r="A6" s="90"/>
      <c r="B6" s="90"/>
      <c r="C6" s="25" t="s">
        <v>23</v>
      </c>
      <c r="D6" s="34">
        <v>13</v>
      </c>
      <c r="E6" s="34" t="s">
        <v>327</v>
      </c>
      <c r="F6" s="35">
        <v>1</v>
      </c>
      <c r="G6" s="35">
        <v>4</v>
      </c>
      <c r="H6" s="35"/>
      <c r="I6" s="35"/>
      <c r="J6" s="35">
        <v>52</v>
      </c>
      <c r="K6" s="35">
        <v>61</v>
      </c>
      <c r="L6" s="36">
        <f t="shared" si="0"/>
        <v>65</v>
      </c>
      <c r="M6" s="37">
        <v>18</v>
      </c>
      <c r="N6" s="92"/>
      <c r="O6" s="94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33" ht="24" customHeight="1" x14ac:dyDescent="0.3">
      <c r="A7" s="90"/>
      <c r="B7" s="90"/>
      <c r="C7" s="25" t="s">
        <v>24</v>
      </c>
      <c r="D7" s="34">
        <v>13</v>
      </c>
      <c r="E7" s="34" t="s">
        <v>327</v>
      </c>
      <c r="F7" s="35">
        <v>6</v>
      </c>
      <c r="G7" s="35">
        <v>25</v>
      </c>
      <c r="H7" s="35"/>
      <c r="I7" s="35"/>
      <c r="J7" s="35">
        <v>44</v>
      </c>
      <c r="K7" s="35">
        <v>49</v>
      </c>
      <c r="L7" s="36">
        <f t="shared" si="0"/>
        <v>74</v>
      </c>
      <c r="M7" s="37">
        <v>16</v>
      </c>
      <c r="N7" s="92"/>
      <c r="O7" s="94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33" ht="24" customHeight="1" x14ac:dyDescent="0.3">
      <c r="A8" s="90"/>
      <c r="B8" s="90"/>
      <c r="C8" s="25" t="s">
        <v>25</v>
      </c>
      <c r="D8" s="34">
        <v>13</v>
      </c>
      <c r="E8" s="34" t="s">
        <v>327</v>
      </c>
      <c r="F8" s="35">
        <v>0</v>
      </c>
      <c r="G8" s="35">
        <v>0</v>
      </c>
      <c r="H8" s="35"/>
      <c r="I8" s="35"/>
      <c r="J8" s="35">
        <v>23</v>
      </c>
      <c r="K8" s="35">
        <v>6</v>
      </c>
      <c r="L8" s="36">
        <f t="shared" si="0"/>
        <v>6</v>
      </c>
      <c r="M8" s="37">
        <v>44</v>
      </c>
      <c r="N8" s="92"/>
      <c r="O8" s="94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33" ht="24" customHeight="1" x14ac:dyDescent="0.3">
      <c r="A9" s="90"/>
      <c r="B9" s="90"/>
      <c r="C9" s="25" t="s">
        <v>26</v>
      </c>
      <c r="D9" s="34">
        <v>13</v>
      </c>
      <c r="E9" s="34" t="s">
        <v>328</v>
      </c>
      <c r="F9" s="35"/>
      <c r="G9" s="35"/>
      <c r="H9" s="35">
        <v>1</v>
      </c>
      <c r="I9" s="35">
        <v>0</v>
      </c>
      <c r="J9" s="35">
        <v>30</v>
      </c>
      <c r="K9" s="35">
        <v>23</v>
      </c>
      <c r="L9" s="36">
        <f t="shared" si="0"/>
        <v>23</v>
      </c>
      <c r="M9" s="37">
        <v>22</v>
      </c>
      <c r="N9" s="92"/>
      <c r="O9" s="94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33" ht="24" customHeight="1" x14ac:dyDescent="0.3">
      <c r="A10" s="91"/>
      <c r="B10" s="91"/>
      <c r="C10" s="25" t="s">
        <v>27</v>
      </c>
      <c r="D10" s="34">
        <v>13</v>
      </c>
      <c r="E10" s="34" t="s">
        <v>328</v>
      </c>
      <c r="F10" s="35"/>
      <c r="G10" s="35"/>
      <c r="H10" s="35">
        <v>0</v>
      </c>
      <c r="I10" s="35">
        <v>0</v>
      </c>
      <c r="J10" s="35">
        <v>38</v>
      </c>
      <c r="K10" s="35">
        <v>48</v>
      </c>
      <c r="L10" s="36">
        <f t="shared" si="0"/>
        <v>48</v>
      </c>
      <c r="M10" s="37">
        <v>16</v>
      </c>
      <c r="N10" s="92"/>
      <c r="O10" s="95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33" ht="24" customHeight="1" x14ac:dyDescent="0.3">
      <c r="A11" s="89" t="s">
        <v>28</v>
      </c>
      <c r="B11" s="89" t="s">
        <v>29</v>
      </c>
      <c r="C11" s="25" t="s">
        <v>30</v>
      </c>
      <c r="D11" s="34">
        <v>13</v>
      </c>
      <c r="E11" s="34" t="s">
        <v>327</v>
      </c>
      <c r="F11" s="35">
        <v>11</v>
      </c>
      <c r="G11" s="35">
        <v>54</v>
      </c>
      <c r="H11" s="35"/>
      <c r="I11" s="35"/>
      <c r="J11" s="35">
        <v>40</v>
      </c>
      <c r="K11" s="35">
        <v>41</v>
      </c>
      <c r="L11" s="36">
        <f t="shared" si="0"/>
        <v>95</v>
      </c>
      <c r="M11" s="37">
        <v>10</v>
      </c>
      <c r="N11" s="92">
        <f>SUM(L11:L17)</f>
        <v>322</v>
      </c>
      <c r="O11" s="93">
        <v>7</v>
      </c>
      <c r="P11" s="80">
        <v>14.27</v>
      </c>
      <c r="Q11" s="80">
        <v>3.2</v>
      </c>
      <c r="R11" s="80">
        <v>17.47</v>
      </c>
      <c r="S11" s="80">
        <v>6</v>
      </c>
      <c r="T11" s="80" t="s">
        <v>31</v>
      </c>
      <c r="U11" s="80">
        <v>0.1</v>
      </c>
      <c r="V11" s="80" t="s">
        <v>32</v>
      </c>
      <c r="W11" s="80">
        <v>8</v>
      </c>
      <c r="X11" s="80">
        <f t="shared" ref="X11" si="1">O11+S11+W11</f>
        <v>21</v>
      </c>
      <c r="Y11" s="80">
        <v>7</v>
      </c>
    </row>
    <row r="12" spans="1:33" ht="24" customHeight="1" x14ac:dyDescent="0.3">
      <c r="A12" s="90"/>
      <c r="B12" s="90"/>
      <c r="C12" s="25" t="s">
        <v>33</v>
      </c>
      <c r="D12" s="34">
        <v>13</v>
      </c>
      <c r="E12" s="34" t="s">
        <v>327</v>
      </c>
      <c r="F12" s="35">
        <v>0</v>
      </c>
      <c r="G12" s="35">
        <v>0</v>
      </c>
      <c r="H12" s="35"/>
      <c r="I12" s="35"/>
      <c r="J12" s="35">
        <v>26</v>
      </c>
      <c r="K12" s="35">
        <v>9</v>
      </c>
      <c r="L12" s="36">
        <f t="shared" si="0"/>
        <v>9</v>
      </c>
      <c r="M12" s="37">
        <v>42</v>
      </c>
      <c r="N12" s="92"/>
      <c r="O12" s="94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33" ht="24" customHeight="1" x14ac:dyDescent="0.3">
      <c r="A13" s="90"/>
      <c r="B13" s="90"/>
      <c r="C13" s="25" t="s">
        <v>34</v>
      </c>
      <c r="D13" s="34">
        <v>13</v>
      </c>
      <c r="E13" s="34" t="s">
        <v>327</v>
      </c>
      <c r="F13" s="35">
        <v>0</v>
      </c>
      <c r="G13" s="35">
        <v>0</v>
      </c>
      <c r="H13" s="35"/>
      <c r="I13" s="35"/>
      <c r="J13" s="35">
        <v>49</v>
      </c>
      <c r="K13" s="35">
        <v>60</v>
      </c>
      <c r="L13" s="36">
        <f t="shared" si="0"/>
        <v>60</v>
      </c>
      <c r="M13" s="37">
        <v>22</v>
      </c>
      <c r="N13" s="92"/>
      <c r="O13" s="94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33" ht="24" customHeight="1" x14ac:dyDescent="0.3">
      <c r="A14" s="90"/>
      <c r="B14" s="90"/>
      <c r="C14" s="25" t="s">
        <v>35</v>
      </c>
      <c r="D14" s="34">
        <v>13</v>
      </c>
      <c r="E14" s="34" t="s">
        <v>328</v>
      </c>
      <c r="F14" s="35"/>
      <c r="G14" s="35"/>
      <c r="H14" s="35">
        <v>20</v>
      </c>
      <c r="I14" s="35">
        <v>61</v>
      </c>
      <c r="J14" s="35">
        <v>30</v>
      </c>
      <c r="K14" s="35">
        <v>23</v>
      </c>
      <c r="L14" s="36">
        <f t="shared" si="0"/>
        <v>84</v>
      </c>
      <c r="M14" s="37">
        <v>7</v>
      </c>
      <c r="N14" s="92"/>
      <c r="O14" s="94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33" ht="24" customHeight="1" x14ac:dyDescent="0.3">
      <c r="A15" s="90"/>
      <c r="B15" s="90"/>
      <c r="C15" s="25" t="s">
        <v>36</v>
      </c>
      <c r="D15" s="34">
        <v>13</v>
      </c>
      <c r="E15" s="34" t="s">
        <v>327</v>
      </c>
      <c r="F15" s="35">
        <v>0</v>
      </c>
      <c r="G15" s="35">
        <v>0</v>
      </c>
      <c r="H15" s="35"/>
      <c r="I15" s="35"/>
      <c r="J15" s="35">
        <v>20</v>
      </c>
      <c r="K15" s="35">
        <v>3</v>
      </c>
      <c r="L15" s="36">
        <f t="shared" si="0"/>
        <v>3</v>
      </c>
      <c r="M15" s="37">
        <v>45</v>
      </c>
      <c r="N15" s="92"/>
      <c r="O15" s="94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33" ht="24" customHeight="1" x14ac:dyDescent="0.3">
      <c r="A16" s="90"/>
      <c r="B16" s="90"/>
      <c r="C16" s="25" t="s">
        <v>37</v>
      </c>
      <c r="D16" s="34">
        <v>13</v>
      </c>
      <c r="E16" s="34" t="s">
        <v>328</v>
      </c>
      <c r="F16" s="35"/>
      <c r="G16" s="35"/>
      <c r="H16" s="35">
        <v>5</v>
      </c>
      <c r="I16" s="35">
        <v>12</v>
      </c>
      <c r="J16" s="35">
        <v>30</v>
      </c>
      <c r="K16" s="35">
        <v>23</v>
      </c>
      <c r="L16" s="36">
        <f t="shared" si="0"/>
        <v>35</v>
      </c>
      <c r="M16" s="37">
        <v>20</v>
      </c>
      <c r="N16" s="92"/>
      <c r="O16" s="94"/>
      <c r="P16" s="81"/>
      <c r="Q16" s="81"/>
      <c r="R16" s="81"/>
      <c r="S16" s="81"/>
      <c r="T16" s="81"/>
      <c r="U16" s="81"/>
      <c r="V16" s="81"/>
      <c r="W16" s="81"/>
      <c r="X16" s="81"/>
      <c r="Y16" s="81"/>
    </row>
    <row r="17" spans="1:25" ht="24" customHeight="1" x14ac:dyDescent="0.3">
      <c r="A17" s="91"/>
      <c r="B17" s="91"/>
      <c r="C17" s="25" t="s">
        <v>38</v>
      </c>
      <c r="D17" s="34">
        <v>13</v>
      </c>
      <c r="E17" s="34" t="s">
        <v>327</v>
      </c>
      <c r="F17" s="35">
        <v>0</v>
      </c>
      <c r="G17" s="35">
        <v>0</v>
      </c>
      <c r="H17" s="35"/>
      <c r="I17" s="35"/>
      <c r="J17" s="35">
        <v>38</v>
      </c>
      <c r="K17" s="35">
        <v>36</v>
      </c>
      <c r="L17" s="36">
        <f t="shared" si="0"/>
        <v>36</v>
      </c>
      <c r="M17" s="37">
        <v>32</v>
      </c>
      <c r="N17" s="92"/>
      <c r="O17" s="95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24" customHeight="1" x14ac:dyDescent="0.3">
      <c r="A18" s="89" t="s">
        <v>39</v>
      </c>
      <c r="B18" s="89" t="s">
        <v>40</v>
      </c>
      <c r="C18" s="25" t="s">
        <v>41</v>
      </c>
      <c r="D18" s="34">
        <v>12</v>
      </c>
      <c r="E18" s="34" t="s">
        <v>327</v>
      </c>
      <c r="F18" s="35">
        <v>1</v>
      </c>
      <c r="G18" s="35">
        <v>7</v>
      </c>
      <c r="H18" s="35"/>
      <c r="I18" s="35"/>
      <c r="J18" s="35">
        <v>25</v>
      </c>
      <c r="K18" s="35">
        <v>11</v>
      </c>
      <c r="L18" s="36">
        <f t="shared" si="0"/>
        <v>18</v>
      </c>
      <c r="M18" s="37">
        <v>41</v>
      </c>
      <c r="N18" s="92">
        <f>SUM(L18:L24)</f>
        <v>494</v>
      </c>
      <c r="O18" s="93">
        <v>4</v>
      </c>
      <c r="P18" s="80">
        <v>14.35</v>
      </c>
      <c r="Q18" s="80">
        <v>1.1000000000000001</v>
      </c>
      <c r="R18" s="80">
        <v>15.45</v>
      </c>
      <c r="S18" s="80">
        <v>5</v>
      </c>
      <c r="T18" s="80" t="s">
        <v>42</v>
      </c>
      <c r="U18" s="80">
        <v>0</v>
      </c>
      <c r="V18" s="80" t="str">
        <f>T18</f>
        <v>1,23,65</v>
      </c>
      <c r="W18" s="80">
        <v>4</v>
      </c>
      <c r="X18" s="80">
        <f t="shared" ref="X18" si="2">O18+S18+W18</f>
        <v>13</v>
      </c>
      <c r="Y18" s="86">
        <v>3</v>
      </c>
    </row>
    <row r="19" spans="1:25" ht="24" customHeight="1" x14ac:dyDescent="0.3">
      <c r="A19" s="90"/>
      <c r="B19" s="90"/>
      <c r="C19" s="25" t="s">
        <v>43</v>
      </c>
      <c r="D19" s="34">
        <v>12</v>
      </c>
      <c r="E19" s="34" t="s">
        <v>328</v>
      </c>
      <c r="F19" s="35"/>
      <c r="G19" s="35"/>
      <c r="H19" s="35">
        <v>2</v>
      </c>
      <c r="I19" s="35">
        <v>4</v>
      </c>
      <c r="J19" s="35">
        <v>49</v>
      </c>
      <c r="K19" s="35">
        <v>65</v>
      </c>
      <c r="L19" s="36">
        <f t="shared" si="0"/>
        <v>69</v>
      </c>
      <c r="M19" s="37">
        <v>10</v>
      </c>
      <c r="N19" s="92"/>
      <c r="O19" s="94"/>
      <c r="P19" s="81"/>
      <c r="Q19" s="81"/>
      <c r="R19" s="81"/>
      <c r="S19" s="81"/>
      <c r="T19" s="81"/>
      <c r="U19" s="81"/>
      <c r="V19" s="81"/>
      <c r="W19" s="81"/>
      <c r="X19" s="81"/>
      <c r="Y19" s="87"/>
    </row>
    <row r="20" spans="1:25" ht="24" customHeight="1" x14ac:dyDescent="0.3">
      <c r="A20" s="90"/>
      <c r="B20" s="90"/>
      <c r="C20" s="25" t="s">
        <v>44</v>
      </c>
      <c r="D20" s="34">
        <v>12</v>
      </c>
      <c r="E20" s="34" t="s">
        <v>328</v>
      </c>
      <c r="F20" s="35"/>
      <c r="G20" s="35"/>
      <c r="H20" s="35">
        <v>4</v>
      </c>
      <c r="I20" s="35">
        <v>12</v>
      </c>
      <c r="J20" s="35">
        <v>42</v>
      </c>
      <c r="K20" s="35">
        <v>61</v>
      </c>
      <c r="L20" s="36">
        <f t="shared" si="0"/>
        <v>73</v>
      </c>
      <c r="M20" s="37">
        <v>9</v>
      </c>
      <c r="N20" s="92"/>
      <c r="O20" s="94"/>
      <c r="P20" s="81"/>
      <c r="Q20" s="81"/>
      <c r="R20" s="81"/>
      <c r="S20" s="81"/>
      <c r="T20" s="81"/>
      <c r="U20" s="81"/>
      <c r="V20" s="81"/>
      <c r="W20" s="81"/>
      <c r="X20" s="81"/>
      <c r="Y20" s="87"/>
    </row>
    <row r="21" spans="1:25" ht="24" customHeight="1" x14ac:dyDescent="0.3">
      <c r="A21" s="90"/>
      <c r="B21" s="90"/>
      <c r="C21" s="25" t="s">
        <v>45</v>
      </c>
      <c r="D21" s="34">
        <v>12</v>
      </c>
      <c r="E21" s="34" t="s">
        <v>327</v>
      </c>
      <c r="F21" s="35">
        <v>0</v>
      </c>
      <c r="G21" s="35">
        <v>0</v>
      </c>
      <c r="H21" s="35"/>
      <c r="I21" s="35"/>
      <c r="J21" s="35">
        <v>41</v>
      </c>
      <c r="K21" s="35">
        <v>61</v>
      </c>
      <c r="L21" s="36">
        <f t="shared" si="0"/>
        <v>61</v>
      </c>
      <c r="M21" s="37">
        <v>20</v>
      </c>
      <c r="N21" s="92"/>
      <c r="O21" s="94"/>
      <c r="P21" s="81"/>
      <c r="Q21" s="81"/>
      <c r="R21" s="81"/>
      <c r="S21" s="81"/>
      <c r="T21" s="81"/>
      <c r="U21" s="81"/>
      <c r="V21" s="81"/>
      <c r="W21" s="81"/>
      <c r="X21" s="81"/>
      <c r="Y21" s="87"/>
    </row>
    <row r="22" spans="1:25" ht="24" customHeight="1" x14ac:dyDescent="0.3">
      <c r="A22" s="90"/>
      <c r="B22" s="90"/>
      <c r="C22" s="25" t="s">
        <v>46</v>
      </c>
      <c r="D22" s="34">
        <v>12</v>
      </c>
      <c r="E22" s="34" t="s">
        <v>327</v>
      </c>
      <c r="F22" s="35">
        <v>1</v>
      </c>
      <c r="G22" s="35">
        <v>7</v>
      </c>
      <c r="H22" s="35"/>
      <c r="I22" s="35"/>
      <c r="J22" s="35">
        <v>50</v>
      </c>
      <c r="K22" s="35">
        <v>65</v>
      </c>
      <c r="L22" s="36">
        <f t="shared" si="0"/>
        <v>72</v>
      </c>
      <c r="M22" s="37">
        <v>17</v>
      </c>
      <c r="N22" s="92"/>
      <c r="O22" s="94"/>
      <c r="P22" s="81"/>
      <c r="Q22" s="81"/>
      <c r="R22" s="81"/>
      <c r="S22" s="81"/>
      <c r="T22" s="81"/>
      <c r="U22" s="81"/>
      <c r="V22" s="81"/>
      <c r="W22" s="81"/>
      <c r="X22" s="81"/>
      <c r="Y22" s="87"/>
    </row>
    <row r="23" spans="1:25" ht="24" customHeight="1" x14ac:dyDescent="0.3">
      <c r="A23" s="90"/>
      <c r="B23" s="90"/>
      <c r="C23" s="25" t="s">
        <v>47</v>
      </c>
      <c r="D23" s="34">
        <v>11</v>
      </c>
      <c r="E23" s="34" t="s">
        <v>327</v>
      </c>
      <c r="F23" s="35">
        <v>2</v>
      </c>
      <c r="G23" s="35">
        <v>16</v>
      </c>
      <c r="H23" s="35"/>
      <c r="I23" s="35"/>
      <c r="J23" s="35">
        <v>42</v>
      </c>
      <c r="K23" s="35">
        <v>61</v>
      </c>
      <c r="L23" s="36">
        <f t="shared" si="0"/>
        <v>77</v>
      </c>
      <c r="M23" s="37">
        <v>15</v>
      </c>
      <c r="N23" s="92"/>
      <c r="O23" s="94"/>
      <c r="P23" s="81"/>
      <c r="Q23" s="81"/>
      <c r="R23" s="81"/>
      <c r="S23" s="81"/>
      <c r="T23" s="81"/>
      <c r="U23" s="81"/>
      <c r="V23" s="81"/>
      <c r="W23" s="81"/>
      <c r="X23" s="81"/>
      <c r="Y23" s="87"/>
    </row>
    <row r="24" spans="1:25" ht="24" customHeight="1" x14ac:dyDescent="0.3">
      <c r="A24" s="91"/>
      <c r="B24" s="91"/>
      <c r="C24" s="25" t="s">
        <v>48</v>
      </c>
      <c r="D24" s="34">
        <v>12</v>
      </c>
      <c r="E24" s="34" t="s">
        <v>327</v>
      </c>
      <c r="F24" s="35">
        <v>13</v>
      </c>
      <c r="G24" s="35">
        <v>63</v>
      </c>
      <c r="H24" s="35"/>
      <c r="I24" s="35"/>
      <c r="J24" s="35">
        <v>42</v>
      </c>
      <c r="K24" s="35">
        <v>61</v>
      </c>
      <c r="L24" s="36">
        <f t="shared" si="0"/>
        <v>124</v>
      </c>
      <c r="M24" s="38">
        <v>2</v>
      </c>
      <c r="N24" s="92"/>
      <c r="O24" s="95"/>
      <c r="P24" s="82"/>
      <c r="Q24" s="82"/>
      <c r="R24" s="82"/>
      <c r="S24" s="82"/>
      <c r="T24" s="82"/>
      <c r="U24" s="82"/>
      <c r="V24" s="82"/>
      <c r="W24" s="82"/>
      <c r="X24" s="82"/>
      <c r="Y24" s="88"/>
    </row>
    <row r="25" spans="1:25" ht="24" customHeight="1" x14ac:dyDescent="0.3">
      <c r="A25" s="89" t="s">
        <v>39</v>
      </c>
      <c r="B25" s="89" t="s">
        <v>49</v>
      </c>
      <c r="C25" s="25" t="s">
        <v>50</v>
      </c>
      <c r="D25" s="34">
        <v>11</v>
      </c>
      <c r="E25" s="34" t="s">
        <v>327</v>
      </c>
      <c r="F25" s="35">
        <v>7</v>
      </c>
      <c r="G25" s="35">
        <v>60</v>
      </c>
      <c r="H25" s="35"/>
      <c r="I25" s="35"/>
      <c r="J25" s="35">
        <v>40</v>
      </c>
      <c r="K25" s="35">
        <v>48</v>
      </c>
      <c r="L25" s="36">
        <f t="shared" si="0"/>
        <v>108</v>
      </c>
      <c r="M25" s="37">
        <v>7</v>
      </c>
      <c r="N25" s="92">
        <f>SUM(L25:L31)</f>
        <v>609</v>
      </c>
      <c r="O25" s="96">
        <v>2</v>
      </c>
      <c r="P25" s="80">
        <v>18.48</v>
      </c>
      <c r="Q25" s="80">
        <v>2.2000000000000002</v>
      </c>
      <c r="R25" s="80">
        <v>21.08</v>
      </c>
      <c r="S25" s="80">
        <v>9</v>
      </c>
      <c r="T25" s="80" t="s">
        <v>51</v>
      </c>
      <c r="U25" s="80">
        <v>0.1</v>
      </c>
      <c r="V25" s="80" t="s">
        <v>52</v>
      </c>
      <c r="W25" s="80">
        <v>7</v>
      </c>
      <c r="X25" s="80">
        <f t="shared" ref="X25" si="3">O25+S25+W25</f>
        <v>18</v>
      </c>
      <c r="Y25" s="80">
        <v>4</v>
      </c>
    </row>
    <row r="26" spans="1:25" ht="24" customHeight="1" x14ac:dyDescent="0.3">
      <c r="A26" s="90"/>
      <c r="B26" s="90"/>
      <c r="C26" s="25" t="s">
        <v>53</v>
      </c>
      <c r="D26" s="34">
        <v>11</v>
      </c>
      <c r="E26" s="34" t="s">
        <v>327</v>
      </c>
      <c r="F26" s="35">
        <v>6</v>
      </c>
      <c r="G26" s="35">
        <v>53</v>
      </c>
      <c r="H26" s="35"/>
      <c r="I26" s="35"/>
      <c r="J26" s="35">
        <v>53</v>
      </c>
      <c r="K26" s="35">
        <v>64</v>
      </c>
      <c r="L26" s="36">
        <f t="shared" si="0"/>
        <v>117</v>
      </c>
      <c r="M26" s="37">
        <v>4</v>
      </c>
      <c r="N26" s="92"/>
      <c r="O26" s="97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24" customHeight="1" x14ac:dyDescent="0.3">
      <c r="A27" s="90"/>
      <c r="B27" s="90"/>
      <c r="C27" s="25" t="s">
        <v>54</v>
      </c>
      <c r="D27" s="34">
        <v>11</v>
      </c>
      <c r="E27" s="34" t="s">
        <v>327</v>
      </c>
      <c r="F27" s="35">
        <v>4</v>
      </c>
      <c r="G27" s="35">
        <v>40</v>
      </c>
      <c r="H27" s="35"/>
      <c r="I27" s="35"/>
      <c r="J27" s="35">
        <v>42</v>
      </c>
      <c r="K27" s="35">
        <v>52</v>
      </c>
      <c r="L27" s="36">
        <f t="shared" si="0"/>
        <v>92</v>
      </c>
      <c r="M27" s="37">
        <v>11</v>
      </c>
      <c r="N27" s="92"/>
      <c r="O27" s="97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24" customHeight="1" x14ac:dyDescent="0.3">
      <c r="A28" s="90"/>
      <c r="B28" s="90"/>
      <c r="C28" s="25" t="s">
        <v>55</v>
      </c>
      <c r="D28" s="34">
        <v>11</v>
      </c>
      <c r="E28" s="34" t="s">
        <v>327</v>
      </c>
      <c r="F28" s="35">
        <v>1</v>
      </c>
      <c r="G28" s="35">
        <v>7</v>
      </c>
      <c r="H28" s="35"/>
      <c r="I28" s="35"/>
      <c r="J28" s="35">
        <v>31</v>
      </c>
      <c r="K28" s="35">
        <v>23</v>
      </c>
      <c r="L28" s="36">
        <f t="shared" si="0"/>
        <v>30</v>
      </c>
      <c r="M28" s="37">
        <v>37</v>
      </c>
      <c r="N28" s="92"/>
      <c r="O28" s="97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24" customHeight="1" x14ac:dyDescent="0.3">
      <c r="A29" s="90"/>
      <c r="B29" s="90"/>
      <c r="C29" s="25" t="s">
        <v>56</v>
      </c>
      <c r="D29" s="34">
        <v>11</v>
      </c>
      <c r="E29" s="34" t="s">
        <v>328</v>
      </c>
      <c r="F29" s="35"/>
      <c r="G29" s="35"/>
      <c r="H29" s="35">
        <v>4</v>
      </c>
      <c r="I29" s="35">
        <v>46</v>
      </c>
      <c r="J29" s="35">
        <v>33</v>
      </c>
      <c r="K29" s="35">
        <v>45</v>
      </c>
      <c r="L29" s="36">
        <f t="shared" si="0"/>
        <v>91</v>
      </c>
      <c r="M29" s="37">
        <v>6</v>
      </c>
      <c r="N29" s="92"/>
      <c r="O29" s="97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24" customHeight="1" x14ac:dyDescent="0.3">
      <c r="A30" s="90"/>
      <c r="B30" s="90"/>
      <c r="C30" s="25" t="s">
        <v>57</v>
      </c>
      <c r="D30" s="34">
        <v>11</v>
      </c>
      <c r="E30" s="34" t="s">
        <v>327</v>
      </c>
      <c r="F30" s="35">
        <v>5</v>
      </c>
      <c r="G30" s="35">
        <v>46</v>
      </c>
      <c r="H30" s="35"/>
      <c r="I30" s="35"/>
      <c r="J30" s="35">
        <v>46</v>
      </c>
      <c r="K30" s="35">
        <v>60</v>
      </c>
      <c r="L30" s="36">
        <f t="shared" si="0"/>
        <v>106</v>
      </c>
      <c r="M30" s="37">
        <v>8</v>
      </c>
      <c r="N30" s="92"/>
      <c r="O30" s="97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24" customHeight="1" x14ac:dyDescent="0.3">
      <c r="A31" s="91"/>
      <c r="B31" s="91"/>
      <c r="C31" s="25" t="s">
        <v>58</v>
      </c>
      <c r="D31" s="34">
        <v>11</v>
      </c>
      <c r="E31" s="34" t="s">
        <v>328</v>
      </c>
      <c r="F31" s="35"/>
      <c r="G31" s="35"/>
      <c r="H31" s="35">
        <v>6</v>
      </c>
      <c r="I31" s="35">
        <v>20</v>
      </c>
      <c r="J31" s="35">
        <v>33</v>
      </c>
      <c r="K31" s="35">
        <v>45</v>
      </c>
      <c r="L31" s="36">
        <f t="shared" si="0"/>
        <v>65</v>
      </c>
      <c r="M31" s="37">
        <v>12</v>
      </c>
      <c r="N31" s="92"/>
      <c r="O31" s="98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24" customHeight="1" x14ac:dyDescent="0.3">
      <c r="A32" s="89" t="s">
        <v>39</v>
      </c>
      <c r="B32" s="89" t="s">
        <v>59</v>
      </c>
      <c r="C32" s="25" t="s">
        <v>60</v>
      </c>
      <c r="D32" s="34">
        <v>13</v>
      </c>
      <c r="E32" s="34" t="s">
        <v>327</v>
      </c>
      <c r="F32" s="35">
        <v>4</v>
      </c>
      <c r="G32" s="35">
        <v>16</v>
      </c>
      <c r="H32" s="35"/>
      <c r="I32" s="35"/>
      <c r="J32" s="35">
        <v>36</v>
      </c>
      <c r="K32" s="35">
        <v>28</v>
      </c>
      <c r="L32" s="36">
        <f t="shared" si="0"/>
        <v>44</v>
      </c>
      <c r="M32" s="37">
        <v>29</v>
      </c>
      <c r="N32" s="92">
        <f>SUM(L32:L38)</f>
        <v>502</v>
      </c>
      <c r="O32" s="96">
        <v>3</v>
      </c>
      <c r="P32" s="80">
        <v>11.2</v>
      </c>
      <c r="Q32" s="80">
        <v>2</v>
      </c>
      <c r="R32" s="80">
        <v>13.2</v>
      </c>
      <c r="S32" s="83">
        <v>3</v>
      </c>
      <c r="T32" s="80" t="s">
        <v>61</v>
      </c>
      <c r="U32" s="80">
        <v>0</v>
      </c>
      <c r="V32" s="80" t="str">
        <f>T32</f>
        <v>1,20,43</v>
      </c>
      <c r="W32" s="83">
        <v>2</v>
      </c>
      <c r="X32" s="80">
        <f t="shared" ref="X32" si="4">O32+S32+W32</f>
        <v>8</v>
      </c>
      <c r="Y32" s="86">
        <v>2</v>
      </c>
    </row>
    <row r="33" spans="1:25" ht="24" customHeight="1" x14ac:dyDescent="0.3">
      <c r="A33" s="90"/>
      <c r="B33" s="90"/>
      <c r="C33" s="25" t="s">
        <v>62</v>
      </c>
      <c r="D33" s="34">
        <v>13</v>
      </c>
      <c r="E33" s="34" t="s">
        <v>327</v>
      </c>
      <c r="F33" s="35">
        <v>5</v>
      </c>
      <c r="G33" s="35">
        <v>20</v>
      </c>
      <c r="H33" s="35"/>
      <c r="I33" s="35"/>
      <c r="J33" s="35">
        <v>55</v>
      </c>
      <c r="K33" s="35">
        <v>63</v>
      </c>
      <c r="L33" s="36">
        <f t="shared" si="0"/>
        <v>83</v>
      </c>
      <c r="M33" s="37">
        <v>13</v>
      </c>
      <c r="N33" s="92"/>
      <c r="O33" s="97"/>
      <c r="P33" s="81"/>
      <c r="Q33" s="81"/>
      <c r="R33" s="81"/>
      <c r="S33" s="84"/>
      <c r="T33" s="81"/>
      <c r="U33" s="81"/>
      <c r="V33" s="81"/>
      <c r="W33" s="84"/>
      <c r="X33" s="81"/>
      <c r="Y33" s="87"/>
    </row>
    <row r="34" spans="1:25" ht="24" customHeight="1" x14ac:dyDescent="0.3">
      <c r="A34" s="90"/>
      <c r="B34" s="90"/>
      <c r="C34" s="25" t="s">
        <v>63</v>
      </c>
      <c r="D34" s="34">
        <v>13</v>
      </c>
      <c r="E34" s="34" t="s">
        <v>327</v>
      </c>
      <c r="F34" s="35">
        <v>0</v>
      </c>
      <c r="G34" s="35">
        <v>0</v>
      </c>
      <c r="H34" s="35"/>
      <c r="I34" s="35"/>
      <c r="J34" s="35">
        <v>50</v>
      </c>
      <c r="K34" s="35">
        <v>61</v>
      </c>
      <c r="L34" s="36">
        <f t="shared" si="0"/>
        <v>61</v>
      </c>
      <c r="M34" s="37">
        <v>20</v>
      </c>
      <c r="N34" s="92"/>
      <c r="O34" s="97"/>
      <c r="P34" s="81"/>
      <c r="Q34" s="81"/>
      <c r="R34" s="81"/>
      <c r="S34" s="84"/>
      <c r="T34" s="81"/>
      <c r="U34" s="81"/>
      <c r="V34" s="81"/>
      <c r="W34" s="84"/>
      <c r="X34" s="81"/>
      <c r="Y34" s="87"/>
    </row>
    <row r="35" spans="1:25" ht="24" customHeight="1" x14ac:dyDescent="0.3">
      <c r="A35" s="90"/>
      <c r="B35" s="90"/>
      <c r="C35" s="25" t="s">
        <v>64</v>
      </c>
      <c r="D35" s="34">
        <v>13</v>
      </c>
      <c r="E35" s="34" t="s">
        <v>328</v>
      </c>
      <c r="F35" s="35"/>
      <c r="G35" s="35"/>
      <c r="H35" s="35">
        <v>1</v>
      </c>
      <c r="I35" s="35">
        <v>0</v>
      </c>
      <c r="J35" s="35">
        <v>37</v>
      </c>
      <c r="K35" s="35">
        <v>46</v>
      </c>
      <c r="L35" s="36">
        <f t="shared" si="0"/>
        <v>46</v>
      </c>
      <c r="M35" s="37">
        <v>17</v>
      </c>
      <c r="N35" s="92"/>
      <c r="O35" s="97"/>
      <c r="P35" s="81"/>
      <c r="Q35" s="81"/>
      <c r="R35" s="81"/>
      <c r="S35" s="84"/>
      <c r="T35" s="81"/>
      <c r="U35" s="81"/>
      <c r="V35" s="81"/>
      <c r="W35" s="84"/>
      <c r="X35" s="81"/>
      <c r="Y35" s="87"/>
    </row>
    <row r="36" spans="1:25" ht="24" customHeight="1" x14ac:dyDescent="0.3">
      <c r="A36" s="90"/>
      <c r="B36" s="90"/>
      <c r="C36" s="25" t="s">
        <v>65</v>
      </c>
      <c r="D36" s="34">
        <v>13</v>
      </c>
      <c r="E36" s="34" t="s">
        <v>327</v>
      </c>
      <c r="F36" s="35">
        <v>6</v>
      </c>
      <c r="G36" s="35">
        <v>25</v>
      </c>
      <c r="H36" s="35"/>
      <c r="I36" s="35"/>
      <c r="J36" s="35">
        <v>37</v>
      </c>
      <c r="K36" s="35">
        <v>32</v>
      </c>
      <c r="L36" s="36">
        <f t="shared" si="0"/>
        <v>57</v>
      </c>
      <c r="M36" s="37">
        <v>23</v>
      </c>
      <c r="N36" s="92"/>
      <c r="O36" s="97"/>
      <c r="P36" s="81"/>
      <c r="Q36" s="81"/>
      <c r="R36" s="81"/>
      <c r="S36" s="84"/>
      <c r="T36" s="81"/>
      <c r="U36" s="81"/>
      <c r="V36" s="81"/>
      <c r="W36" s="84"/>
      <c r="X36" s="81"/>
      <c r="Y36" s="87"/>
    </row>
    <row r="37" spans="1:25" ht="24" customHeight="1" x14ac:dyDescent="0.3">
      <c r="A37" s="90"/>
      <c r="B37" s="90"/>
      <c r="C37" s="25" t="s">
        <v>66</v>
      </c>
      <c r="D37" s="34">
        <v>13</v>
      </c>
      <c r="E37" s="34" t="s">
        <v>328</v>
      </c>
      <c r="F37" s="35"/>
      <c r="G37" s="35"/>
      <c r="H37" s="35">
        <v>17</v>
      </c>
      <c r="I37" s="35">
        <v>60</v>
      </c>
      <c r="J37" s="35">
        <v>38</v>
      </c>
      <c r="K37" s="35">
        <v>48</v>
      </c>
      <c r="L37" s="36">
        <f t="shared" si="0"/>
        <v>108</v>
      </c>
      <c r="M37" s="37">
        <v>4</v>
      </c>
      <c r="N37" s="92"/>
      <c r="O37" s="97"/>
      <c r="P37" s="81"/>
      <c r="Q37" s="81"/>
      <c r="R37" s="81"/>
      <c r="S37" s="84"/>
      <c r="T37" s="81"/>
      <c r="U37" s="81"/>
      <c r="V37" s="81"/>
      <c r="W37" s="84"/>
      <c r="X37" s="81"/>
      <c r="Y37" s="87"/>
    </row>
    <row r="38" spans="1:25" ht="24" customHeight="1" x14ac:dyDescent="0.3">
      <c r="A38" s="91"/>
      <c r="B38" s="91"/>
      <c r="C38" s="25" t="s">
        <v>67</v>
      </c>
      <c r="D38" s="34">
        <v>13</v>
      </c>
      <c r="E38" s="34" t="s">
        <v>328</v>
      </c>
      <c r="F38" s="35"/>
      <c r="G38" s="35"/>
      <c r="H38" s="35">
        <v>16</v>
      </c>
      <c r="I38" s="35">
        <v>60</v>
      </c>
      <c r="J38" s="35">
        <v>41</v>
      </c>
      <c r="K38" s="35">
        <v>43</v>
      </c>
      <c r="L38" s="36">
        <f t="shared" si="0"/>
        <v>103</v>
      </c>
      <c r="M38" s="37">
        <v>5</v>
      </c>
      <c r="N38" s="92"/>
      <c r="O38" s="98"/>
      <c r="P38" s="82"/>
      <c r="Q38" s="82"/>
      <c r="R38" s="82"/>
      <c r="S38" s="85"/>
      <c r="T38" s="82"/>
      <c r="U38" s="82"/>
      <c r="V38" s="82"/>
      <c r="W38" s="85"/>
      <c r="X38" s="82"/>
      <c r="Y38" s="88"/>
    </row>
    <row r="39" spans="1:25" ht="24" customHeight="1" x14ac:dyDescent="0.3">
      <c r="A39" s="89" t="s">
        <v>68</v>
      </c>
      <c r="B39" s="89" t="s">
        <v>69</v>
      </c>
      <c r="C39" s="25" t="s">
        <v>70</v>
      </c>
      <c r="D39" s="34">
        <v>13</v>
      </c>
      <c r="E39" s="34" t="s">
        <v>327</v>
      </c>
      <c r="F39" s="35">
        <v>10</v>
      </c>
      <c r="G39" s="35">
        <v>49</v>
      </c>
      <c r="H39" s="35"/>
      <c r="I39" s="35"/>
      <c r="J39" s="35">
        <v>52</v>
      </c>
      <c r="K39" s="35">
        <v>62</v>
      </c>
      <c r="L39" s="36">
        <f t="shared" si="0"/>
        <v>111</v>
      </c>
      <c r="M39" s="37">
        <v>5</v>
      </c>
      <c r="N39" s="92">
        <f>SUM(L39:L45)</f>
        <v>675</v>
      </c>
      <c r="O39" s="96">
        <v>1</v>
      </c>
      <c r="P39" s="80">
        <v>10.53</v>
      </c>
      <c r="Q39" s="80">
        <v>0.3</v>
      </c>
      <c r="R39" s="80">
        <v>11.23</v>
      </c>
      <c r="S39" s="83">
        <v>1</v>
      </c>
      <c r="T39" s="80" t="s">
        <v>71</v>
      </c>
      <c r="U39" s="80">
        <v>0</v>
      </c>
      <c r="V39" s="80" t="str">
        <f>T39</f>
        <v>1,18,4</v>
      </c>
      <c r="W39" s="83">
        <v>1</v>
      </c>
      <c r="X39" s="80">
        <f t="shared" ref="X39" si="5">O39+S39+W39</f>
        <v>3</v>
      </c>
      <c r="Y39" s="86">
        <v>1</v>
      </c>
    </row>
    <row r="40" spans="1:25" ht="24" customHeight="1" x14ac:dyDescent="0.3">
      <c r="A40" s="90"/>
      <c r="B40" s="90"/>
      <c r="C40" s="25" t="s">
        <v>72</v>
      </c>
      <c r="D40" s="34">
        <v>13</v>
      </c>
      <c r="E40" s="34" t="s">
        <v>327</v>
      </c>
      <c r="F40" s="35">
        <v>10</v>
      </c>
      <c r="G40" s="35">
        <v>49</v>
      </c>
      <c r="H40" s="35"/>
      <c r="I40" s="35"/>
      <c r="J40" s="35">
        <v>50</v>
      </c>
      <c r="K40" s="35">
        <v>61</v>
      </c>
      <c r="L40" s="36">
        <f t="shared" si="0"/>
        <v>110</v>
      </c>
      <c r="M40" s="37">
        <v>6</v>
      </c>
      <c r="N40" s="92"/>
      <c r="O40" s="97"/>
      <c r="P40" s="81"/>
      <c r="Q40" s="81"/>
      <c r="R40" s="81"/>
      <c r="S40" s="84"/>
      <c r="T40" s="81"/>
      <c r="U40" s="81"/>
      <c r="V40" s="81"/>
      <c r="W40" s="84"/>
      <c r="X40" s="81"/>
      <c r="Y40" s="87"/>
    </row>
    <row r="41" spans="1:25" ht="24" customHeight="1" x14ac:dyDescent="0.3">
      <c r="A41" s="90"/>
      <c r="B41" s="90"/>
      <c r="C41" s="25" t="s">
        <v>73</v>
      </c>
      <c r="D41" s="34">
        <v>12</v>
      </c>
      <c r="E41" s="34" t="s">
        <v>327</v>
      </c>
      <c r="F41" s="35">
        <v>2</v>
      </c>
      <c r="G41" s="35">
        <v>16</v>
      </c>
      <c r="H41" s="35"/>
      <c r="I41" s="35"/>
      <c r="J41" s="35">
        <v>50</v>
      </c>
      <c r="K41" s="35">
        <v>62</v>
      </c>
      <c r="L41" s="36">
        <f t="shared" si="0"/>
        <v>78</v>
      </c>
      <c r="M41" s="37">
        <v>14</v>
      </c>
      <c r="N41" s="92"/>
      <c r="O41" s="97"/>
      <c r="P41" s="81"/>
      <c r="Q41" s="81"/>
      <c r="R41" s="81"/>
      <c r="S41" s="84"/>
      <c r="T41" s="81"/>
      <c r="U41" s="81"/>
      <c r="V41" s="81"/>
      <c r="W41" s="84"/>
      <c r="X41" s="81"/>
      <c r="Y41" s="87"/>
    </row>
    <row r="42" spans="1:25" ht="24" customHeight="1" x14ac:dyDescent="0.3">
      <c r="A42" s="90"/>
      <c r="B42" s="90"/>
      <c r="C42" s="25" t="s">
        <v>74</v>
      </c>
      <c r="D42" s="34">
        <v>12</v>
      </c>
      <c r="E42" s="34" t="s">
        <v>327</v>
      </c>
      <c r="F42" s="35">
        <v>12</v>
      </c>
      <c r="G42" s="35">
        <v>62</v>
      </c>
      <c r="H42" s="35"/>
      <c r="I42" s="35"/>
      <c r="J42" s="35">
        <v>49</v>
      </c>
      <c r="K42" s="35">
        <v>62</v>
      </c>
      <c r="L42" s="36">
        <f t="shared" si="0"/>
        <v>124</v>
      </c>
      <c r="M42" s="38">
        <v>1</v>
      </c>
      <c r="N42" s="92"/>
      <c r="O42" s="97"/>
      <c r="P42" s="81"/>
      <c r="Q42" s="81"/>
      <c r="R42" s="81"/>
      <c r="S42" s="84"/>
      <c r="T42" s="81"/>
      <c r="U42" s="81"/>
      <c r="V42" s="81"/>
      <c r="W42" s="84"/>
      <c r="X42" s="81"/>
      <c r="Y42" s="87"/>
    </row>
    <row r="43" spans="1:25" ht="24" customHeight="1" x14ac:dyDescent="0.3">
      <c r="A43" s="90"/>
      <c r="B43" s="90"/>
      <c r="C43" s="25" t="s">
        <v>75</v>
      </c>
      <c r="D43" s="34">
        <v>13</v>
      </c>
      <c r="E43" s="34" t="s">
        <v>328</v>
      </c>
      <c r="F43" s="35"/>
      <c r="G43" s="35"/>
      <c r="H43" s="35">
        <v>0</v>
      </c>
      <c r="I43" s="35">
        <v>0</v>
      </c>
      <c r="J43" s="35">
        <v>41</v>
      </c>
      <c r="K43" s="35">
        <v>54</v>
      </c>
      <c r="L43" s="36">
        <f t="shared" si="0"/>
        <v>54</v>
      </c>
      <c r="M43" s="37">
        <v>14</v>
      </c>
      <c r="N43" s="92"/>
      <c r="O43" s="97"/>
      <c r="P43" s="81"/>
      <c r="Q43" s="81"/>
      <c r="R43" s="81"/>
      <c r="S43" s="84"/>
      <c r="T43" s="81"/>
      <c r="U43" s="81"/>
      <c r="V43" s="81"/>
      <c r="W43" s="84"/>
      <c r="X43" s="81"/>
      <c r="Y43" s="87"/>
    </row>
    <row r="44" spans="1:25" ht="24" customHeight="1" x14ac:dyDescent="0.3">
      <c r="A44" s="90"/>
      <c r="B44" s="90"/>
      <c r="C44" s="25" t="s">
        <v>76</v>
      </c>
      <c r="D44" s="34">
        <v>13</v>
      </c>
      <c r="E44" s="34" t="s">
        <v>328</v>
      </c>
      <c r="F44" s="35"/>
      <c r="G44" s="35"/>
      <c r="H44" s="35">
        <v>16</v>
      </c>
      <c r="I44" s="35">
        <v>60</v>
      </c>
      <c r="J44" s="35">
        <v>41</v>
      </c>
      <c r="K44" s="35">
        <v>57</v>
      </c>
      <c r="L44" s="36">
        <f t="shared" si="0"/>
        <v>117</v>
      </c>
      <c r="M44" s="38">
        <v>3</v>
      </c>
      <c r="N44" s="92"/>
      <c r="O44" s="97"/>
      <c r="P44" s="81"/>
      <c r="Q44" s="81"/>
      <c r="R44" s="81"/>
      <c r="S44" s="84"/>
      <c r="T44" s="81"/>
      <c r="U44" s="81"/>
      <c r="V44" s="81"/>
      <c r="W44" s="84"/>
      <c r="X44" s="81"/>
      <c r="Y44" s="87"/>
    </row>
    <row r="45" spans="1:25" ht="24" customHeight="1" x14ac:dyDescent="0.3">
      <c r="A45" s="91"/>
      <c r="B45" s="91"/>
      <c r="C45" s="25" t="s">
        <v>77</v>
      </c>
      <c r="D45" s="34">
        <v>13</v>
      </c>
      <c r="E45" s="34" t="s">
        <v>328</v>
      </c>
      <c r="F45" s="35"/>
      <c r="G45" s="35"/>
      <c r="H45" s="35">
        <v>7</v>
      </c>
      <c r="I45" s="35">
        <v>20</v>
      </c>
      <c r="J45" s="35">
        <v>45</v>
      </c>
      <c r="K45" s="35">
        <v>61</v>
      </c>
      <c r="L45" s="36">
        <f t="shared" si="0"/>
        <v>81</v>
      </c>
      <c r="M45" s="37">
        <v>8</v>
      </c>
      <c r="N45" s="92"/>
      <c r="O45" s="98"/>
      <c r="P45" s="82"/>
      <c r="Q45" s="82"/>
      <c r="R45" s="82"/>
      <c r="S45" s="85"/>
      <c r="T45" s="82"/>
      <c r="U45" s="82"/>
      <c r="V45" s="82"/>
      <c r="W45" s="85"/>
      <c r="X45" s="82"/>
      <c r="Y45" s="88"/>
    </row>
    <row r="46" spans="1:25" ht="24" customHeight="1" x14ac:dyDescent="0.3">
      <c r="A46" s="89" t="s">
        <v>78</v>
      </c>
      <c r="B46" s="89" t="s">
        <v>79</v>
      </c>
      <c r="C46" s="25" t="s">
        <v>80</v>
      </c>
      <c r="D46" s="34">
        <v>11</v>
      </c>
      <c r="E46" s="34" t="s">
        <v>327</v>
      </c>
      <c r="F46" s="35">
        <v>2</v>
      </c>
      <c r="G46" s="35">
        <v>16</v>
      </c>
      <c r="H46" s="35"/>
      <c r="I46" s="35"/>
      <c r="J46" s="35">
        <v>30</v>
      </c>
      <c r="K46" s="35">
        <v>21</v>
      </c>
      <c r="L46" s="36">
        <f t="shared" si="0"/>
        <v>37</v>
      </c>
      <c r="M46" s="37">
        <v>31</v>
      </c>
      <c r="N46" s="92">
        <f>SUM(L46:L52)</f>
        <v>444</v>
      </c>
      <c r="O46" s="93">
        <v>5</v>
      </c>
      <c r="P46" s="80">
        <v>15.15</v>
      </c>
      <c r="Q46" s="80">
        <v>3.3</v>
      </c>
      <c r="R46" s="80">
        <v>18.45</v>
      </c>
      <c r="S46" s="80">
        <v>7</v>
      </c>
      <c r="T46" s="80" t="s">
        <v>81</v>
      </c>
      <c r="U46" s="80">
        <v>0.1</v>
      </c>
      <c r="V46" s="80" t="s">
        <v>82</v>
      </c>
      <c r="W46" s="80">
        <v>10</v>
      </c>
      <c r="X46" s="80">
        <f t="shared" ref="X46" si="6">O46+S46+W46</f>
        <v>22</v>
      </c>
      <c r="Y46" s="80">
        <v>10</v>
      </c>
    </row>
    <row r="47" spans="1:25" ht="24" customHeight="1" x14ac:dyDescent="0.3">
      <c r="A47" s="90"/>
      <c r="B47" s="90"/>
      <c r="C47" s="25" t="s">
        <v>83</v>
      </c>
      <c r="D47" s="34">
        <v>10</v>
      </c>
      <c r="E47" s="34" t="s">
        <v>328</v>
      </c>
      <c r="F47" s="35"/>
      <c r="G47" s="35"/>
      <c r="H47" s="35">
        <v>0</v>
      </c>
      <c r="I47" s="35">
        <v>0</v>
      </c>
      <c r="J47" s="35">
        <v>19</v>
      </c>
      <c r="K47" s="35">
        <v>15</v>
      </c>
      <c r="L47" s="36">
        <f t="shared" si="0"/>
        <v>15</v>
      </c>
      <c r="M47" s="37">
        <v>24</v>
      </c>
      <c r="N47" s="92"/>
      <c r="O47" s="94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24" customHeight="1" x14ac:dyDescent="0.3">
      <c r="A48" s="90"/>
      <c r="B48" s="90"/>
      <c r="C48" s="25" t="s">
        <v>84</v>
      </c>
      <c r="D48" s="34">
        <v>11</v>
      </c>
      <c r="E48" s="34" t="s">
        <v>327</v>
      </c>
      <c r="F48" s="35">
        <v>3</v>
      </c>
      <c r="G48" s="35">
        <v>25</v>
      </c>
      <c r="H48" s="35"/>
      <c r="I48" s="35"/>
      <c r="J48" s="35">
        <v>25</v>
      </c>
      <c r="K48" s="35">
        <v>11</v>
      </c>
      <c r="L48" s="36">
        <f t="shared" si="0"/>
        <v>36</v>
      </c>
      <c r="M48" s="37">
        <v>32</v>
      </c>
      <c r="N48" s="92"/>
      <c r="O48" s="94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24" customHeight="1" x14ac:dyDescent="0.3">
      <c r="A49" s="90"/>
      <c r="B49" s="90"/>
      <c r="C49" s="25" t="s">
        <v>85</v>
      </c>
      <c r="D49" s="34">
        <v>11</v>
      </c>
      <c r="E49" s="34" t="s">
        <v>328</v>
      </c>
      <c r="F49" s="35"/>
      <c r="G49" s="35"/>
      <c r="H49" s="35">
        <v>2</v>
      </c>
      <c r="I49" s="35">
        <v>46</v>
      </c>
      <c r="J49" s="35">
        <v>24</v>
      </c>
      <c r="K49" s="35">
        <v>17</v>
      </c>
      <c r="L49" s="36">
        <f t="shared" si="0"/>
        <v>63</v>
      </c>
      <c r="M49" s="37">
        <v>13</v>
      </c>
      <c r="N49" s="92"/>
      <c r="O49" s="94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24" customHeight="1" x14ac:dyDescent="0.3">
      <c r="A50" s="90"/>
      <c r="B50" s="90"/>
      <c r="C50" s="25" t="s">
        <v>86</v>
      </c>
      <c r="D50" s="34">
        <v>10</v>
      </c>
      <c r="E50" s="34" t="s">
        <v>328</v>
      </c>
      <c r="F50" s="35"/>
      <c r="G50" s="35"/>
      <c r="H50" s="35">
        <v>14</v>
      </c>
      <c r="I50" s="35">
        <v>60</v>
      </c>
      <c r="J50" s="35">
        <v>39</v>
      </c>
      <c r="K50" s="35">
        <v>62</v>
      </c>
      <c r="L50" s="36">
        <f t="shared" si="0"/>
        <v>122</v>
      </c>
      <c r="M50" s="38">
        <v>2</v>
      </c>
      <c r="N50" s="92"/>
      <c r="O50" s="94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24" customHeight="1" x14ac:dyDescent="0.3">
      <c r="A51" s="90"/>
      <c r="B51" s="90"/>
      <c r="C51" s="25" t="s">
        <v>87</v>
      </c>
      <c r="D51" s="34">
        <v>11</v>
      </c>
      <c r="E51" s="34" t="s">
        <v>327</v>
      </c>
      <c r="F51" s="35">
        <v>9</v>
      </c>
      <c r="G51" s="35">
        <v>61</v>
      </c>
      <c r="H51" s="35"/>
      <c r="I51" s="35"/>
      <c r="J51" s="35">
        <v>45</v>
      </c>
      <c r="K51" s="35">
        <v>58</v>
      </c>
      <c r="L51" s="36">
        <f t="shared" si="0"/>
        <v>119</v>
      </c>
      <c r="M51" s="38">
        <v>3</v>
      </c>
      <c r="N51" s="92"/>
      <c r="O51" s="94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24" customHeight="1" x14ac:dyDescent="0.3">
      <c r="A52" s="91"/>
      <c r="B52" s="91"/>
      <c r="C52" s="25" t="s">
        <v>88</v>
      </c>
      <c r="D52" s="34">
        <v>11</v>
      </c>
      <c r="E52" s="34" t="s">
        <v>328</v>
      </c>
      <c r="F52" s="35"/>
      <c r="G52" s="35"/>
      <c r="H52" s="35">
        <v>6</v>
      </c>
      <c r="I52" s="35">
        <v>20</v>
      </c>
      <c r="J52" s="35">
        <v>29</v>
      </c>
      <c r="K52" s="35">
        <v>32</v>
      </c>
      <c r="L52" s="36">
        <f t="shared" si="0"/>
        <v>52</v>
      </c>
      <c r="M52" s="37">
        <v>15</v>
      </c>
      <c r="N52" s="92"/>
      <c r="O52" s="95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24" customHeight="1" x14ac:dyDescent="0.3">
      <c r="A53" s="89" t="s">
        <v>89</v>
      </c>
      <c r="B53" s="89" t="s">
        <v>90</v>
      </c>
      <c r="C53" s="25" t="s">
        <v>91</v>
      </c>
      <c r="D53" s="34">
        <v>13</v>
      </c>
      <c r="E53" s="34" t="s">
        <v>328</v>
      </c>
      <c r="F53" s="35"/>
      <c r="G53" s="35"/>
      <c r="H53" s="35">
        <v>6</v>
      </c>
      <c r="I53" s="35">
        <v>29</v>
      </c>
      <c r="J53" s="35">
        <v>22</v>
      </c>
      <c r="K53" s="35">
        <v>9</v>
      </c>
      <c r="L53" s="36">
        <f t="shared" si="0"/>
        <v>38</v>
      </c>
      <c r="M53" s="37">
        <v>19</v>
      </c>
      <c r="N53" s="92">
        <f>SUM(L53:L59)</f>
        <v>311</v>
      </c>
      <c r="O53" s="93">
        <v>8</v>
      </c>
      <c r="P53" s="80">
        <v>12.28</v>
      </c>
      <c r="Q53" s="80">
        <v>0.5</v>
      </c>
      <c r="R53" s="80">
        <v>13.18</v>
      </c>
      <c r="S53" s="83">
        <v>2</v>
      </c>
      <c r="T53" s="80" t="s">
        <v>92</v>
      </c>
      <c r="U53" s="80">
        <v>0</v>
      </c>
      <c r="V53" s="80" t="str">
        <f>T53</f>
        <v>1,30,34</v>
      </c>
      <c r="W53" s="80">
        <v>9</v>
      </c>
      <c r="X53" s="80">
        <f t="shared" ref="X53" si="7">O53+S53+W53</f>
        <v>19</v>
      </c>
      <c r="Y53" s="80">
        <v>5</v>
      </c>
    </row>
    <row r="54" spans="1:25" ht="24" customHeight="1" x14ac:dyDescent="0.3">
      <c r="A54" s="90"/>
      <c r="B54" s="90"/>
      <c r="C54" s="25" t="s">
        <v>93</v>
      </c>
      <c r="D54" s="34">
        <v>10</v>
      </c>
      <c r="E54" s="34" t="s">
        <v>327</v>
      </c>
      <c r="F54" s="35">
        <v>0</v>
      </c>
      <c r="G54" s="35">
        <v>0</v>
      </c>
      <c r="H54" s="35"/>
      <c r="I54" s="35"/>
      <c r="J54" s="35">
        <v>25</v>
      </c>
      <c r="K54" s="35">
        <v>21</v>
      </c>
      <c r="L54" s="36">
        <f t="shared" si="0"/>
        <v>21</v>
      </c>
      <c r="M54" s="37">
        <v>40</v>
      </c>
      <c r="N54" s="92"/>
      <c r="O54" s="94"/>
      <c r="P54" s="81"/>
      <c r="Q54" s="81"/>
      <c r="R54" s="81"/>
      <c r="S54" s="84"/>
      <c r="T54" s="81"/>
      <c r="U54" s="81"/>
      <c r="V54" s="81"/>
      <c r="W54" s="81"/>
      <c r="X54" s="81"/>
      <c r="Y54" s="81"/>
    </row>
    <row r="55" spans="1:25" ht="24" customHeight="1" x14ac:dyDescent="0.3">
      <c r="A55" s="90"/>
      <c r="B55" s="90"/>
      <c r="C55" s="25" t="s">
        <v>94</v>
      </c>
      <c r="D55" s="34">
        <v>8</v>
      </c>
      <c r="E55" s="34" t="s">
        <v>328</v>
      </c>
      <c r="F55" s="35"/>
      <c r="G55" s="35"/>
      <c r="H55" s="35">
        <v>1</v>
      </c>
      <c r="I55" s="35">
        <v>4</v>
      </c>
      <c r="J55" s="35">
        <v>23</v>
      </c>
      <c r="K55" s="35">
        <v>4</v>
      </c>
      <c r="L55" s="36">
        <f t="shared" si="0"/>
        <v>8</v>
      </c>
      <c r="M55" s="37">
        <v>25</v>
      </c>
      <c r="N55" s="92"/>
      <c r="O55" s="94"/>
      <c r="P55" s="81"/>
      <c r="Q55" s="81"/>
      <c r="R55" s="81"/>
      <c r="S55" s="84"/>
      <c r="T55" s="81"/>
      <c r="U55" s="81"/>
      <c r="V55" s="81"/>
      <c r="W55" s="81"/>
      <c r="X55" s="81"/>
      <c r="Y55" s="81"/>
    </row>
    <row r="56" spans="1:25" ht="24" customHeight="1" x14ac:dyDescent="0.3">
      <c r="A56" s="90"/>
      <c r="B56" s="90"/>
      <c r="C56" s="25" t="s">
        <v>95</v>
      </c>
      <c r="D56" s="34">
        <v>12</v>
      </c>
      <c r="E56" s="34" t="s">
        <v>328</v>
      </c>
      <c r="F56" s="35"/>
      <c r="G56" s="35"/>
      <c r="H56" s="35">
        <v>16</v>
      </c>
      <c r="I56" s="35">
        <v>61</v>
      </c>
      <c r="J56" s="35">
        <v>43</v>
      </c>
      <c r="K56" s="35">
        <v>62</v>
      </c>
      <c r="L56" s="36">
        <f t="shared" si="0"/>
        <v>123</v>
      </c>
      <c r="M56" s="38">
        <v>1</v>
      </c>
      <c r="N56" s="92"/>
      <c r="O56" s="94"/>
      <c r="P56" s="81"/>
      <c r="Q56" s="81"/>
      <c r="R56" s="81"/>
      <c r="S56" s="84"/>
      <c r="T56" s="81"/>
      <c r="U56" s="81"/>
      <c r="V56" s="81"/>
      <c r="W56" s="81"/>
      <c r="X56" s="81"/>
      <c r="Y56" s="81"/>
    </row>
    <row r="57" spans="1:25" ht="24" customHeight="1" x14ac:dyDescent="0.3">
      <c r="A57" s="90"/>
      <c r="B57" s="90"/>
      <c r="C57" s="25" t="s">
        <v>96</v>
      </c>
      <c r="D57" s="34">
        <v>10</v>
      </c>
      <c r="E57" s="34" t="s">
        <v>327</v>
      </c>
      <c r="F57" s="35">
        <v>0</v>
      </c>
      <c r="G57" s="35">
        <v>0</v>
      </c>
      <c r="H57" s="35"/>
      <c r="I57" s="35"/>
      <c r="J57" s="35">
        <v>29</v>
      </c>
      <c r="K57" s="35">
        <v>30</v>
      </c>
      <c r="L57" s="36">
        <f t="shared" si="0"/>
        <v>30</v>
      </c>
      <c r="M57" s="37">
        <v>37</v>
      </c>
      <c r="N57" s="92"/>
      <c r="O57" s="94"/>
      <c r="P57" s="81"/>
      <c r="Q57" s="81"/>
      <c r="R57" s="81"/>
      <c r="S57" s="84"/>
      <c r="T57" s="81"/>
      <c r="U57" s="81"/>
      <c r="V57" s="81"/>
      <c r="W57" s="81"/>
      <c r="X57" s="81"/>
      <c r="Y57" s="81"/>
    </row>
    <row r="58" spans="1:25" ht="24" customHeight="1" x14ac:dyDescent="0.3">
      <c r="A58" s="90"/>
      <c r="B58" s="90"/>
      <c r="C58" s="25" t="s">
        <v>97</v>
      </c>
      <c r="D58" s="34">
        <v>10</v>
      </c>
      <c r="E58" s="34" t="s">
        <v>327</v>
      </c>
      <c r="F58" s="35">
        <v>0</v>
      </c>
      <c r="G58" s="35">
        <v>0</v>
      </c>
      <c r="H58" s="35"/>
      <c r="I58" s="35"/>
      <c r="J58" s="35">
        <v>40</v>
      </c>
      <c r="K58" s="35">
        <v>55</v>
      </c>
      <c r="L58" s="36">
        <f t="shared" si="0"/>
        <v>55</v>
      </c>
      <c r="M58" s="37">
        <v>25</v>
      </c>
      <c r="N58" s="92"/>
      <c r="O58" s="94"/>
      <c r="P58" s="81"/>
      <c r="Q58" s="81"/>
      <c r="R58" s="81"/>
      <c r="S58" s="84"/>
      <c r="T58" s="81"/>
      <c r="U58" s="81"/>
      <c r="V58" s="81"/>
      <c r="W58" s="81"/>
      <c r="X58" s="81"/>
      <c r="Y58" s="81"/>
    </row>
    <row r="59" spans="1:25" ht="24" customHeight="1" x14ac:dyDescent="0.3">
      <c r="A59" s="91"/>
      <c r="B59" s="91"/>
      <c r="C59" s="25" t="s">
        <v>98</v>
      </c>
      <c r="D59" s="34">
        <v>10</v>
      </c>
      <c r="E59" s="34" t="s">
        <v>327</v>
      </c>
      <c r="F59" s="35">
        <v>0</v>
      </c>
      <c r="G59" s="35">
        <v>0</v>
      </c>
      <c r="H59" s="35"/>
      <c r="I59" s="35"/>
      <c r="J59" s="35">
        <v>31</v>
      </c>
      <c r="K59" s="35">
        <v>36</v>
      </c>
      <c r="L59" s="36">
        <f t="shared" si="0"/>
        <v>36</v>
      </c>
      <c r="M59" s="37">
        <v>32</v>
      </c>
      <c r="N59" s="92"/>
      <c r="O59" s="95"/>
      <c r="P59" s="82"/>
      <c r="Q59" s="82"/>
      <c r="R59" s="82"/>
      <c r="S59" s="85"/>
      <c r="T59" s="82"/>
      <c r="U59" s="82"/>
      <c r="V59" s="82"/>
      <c r="W59" s="82"/>
      <c r="X59" s="82"/>
      <c r="Y59" s="82"/>
    </row>
    <row r="60" spans="1:25" ht="24" customHeight="1" x14ac:dyDescent="0.3">
      <c r="A60" s="89" t="s">
        <v>28</v>
      </c>
      <c r="B60" s="89" t="s">
        <v>99</v>
      </c>
      <c r="C60" s="25" t="s">
        <v>100</v>
      </c>
      <c r="D60" s="34">
        <v>11</v>
      </c>
      <c r="E60" s="34" t="s">
        <v>328</v>
      </c>
      <c r="F60" s="35"/>
      <c r="G60" s="35"/>
      <c r="H60" s="35">
        <v>11</v>
      </c>
      <c r="I60" s="35">
        <v>46</v>
      </c>
      <c r="J60" s="35">
        <v>27</v>
      </c>
      <c r="K60" s="35">
        <v>22</v>
      </c>
      <c r="L60" s="36">
        <f t="shared" si="0"/>
        <v>68</v>
      </c>
      <c r="M60" s="37">
        <v>11</v>
      </c>
      <c r="N60" s="92">
        <f>SUM(L60:L66)</f>
        <v>432</v>
      </c>
      <c r="O60" s="93">
        <v>6</v>
      </c>
      <c r="P60" s="80">
        <v>26.09</v>
      </c>
      <c r="Q60" s="80">
        <v>2</v>
      </c>
      <c r="R60" s="80">
        <v>28.09</v>
      </c>
      <c r="S60" s="80">
        <v>10</v>
      </c>
      <c r="T60" s="80" t="s">
        <v>101</v>
      </c>
      <c r="U60" s="80">
        <v>0</v>
      </c>
      <c r="V60" s="80" t="str">
        <f>T60</f>
        <v>1,24,62</v>
      </c>
      <c r="W60" s="80">
        <v>5</v>
      </c>
      <c r="X60" s="80">
        <f t="shared" ref="X60" si="8">O60+S60+W60</f>
        <v>21</v>
      </c>
      <c r="Y60" s="80">
        <v>7</v>
      </c>
    </row>
    <row r="61" spans="1:25" ht="24" customHeight="1" x14ac:dyDescent="0.3">
      <c r="A61" s="90"/>
      <c r="B61" s="90"/>
      <c r="C61" s="25" t="s">
        <v>102</v>
      </c>
      <c r="D61" s="34">
        <v>12</v>
      </c>
      <c r="E61" s="34" t="s">
        <v>327</v>
      </c>
      <c r="F61" s="35">
        <v>5</v>
      </c>
      <c r="G61" s="35">
        <v>46</v>
      </c>
      <c r="H61" s="35"/>
      <c r="I61" s="35"/>
      <c r="J61" s="35">
        <v>38</v>
      </c>
      <c r="K61" s="35">
        <v>44</v>
      </c>
      <c r="L61" s="36">
        <f t="shared" si="0"/>
        <v>90</v>
      </c>
      <c r="M61" s="37">
        <v>12</v>
      </c>
      <c r="N61" s="92"/>
      <c r="O61" s="94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24" customHeight="1" x14ac:dyDescent="0.3">
      <c r="A62" s="90"/>
      <c r="B62" s="90"/>
      <c r="C62" s="25" t="s">
        <v>103</v>
      </c>
      <c r="D62" s="34">
        <v>12</v>
      </c>
      <c r="E62" s="34" t="s">
        <v>327</v>
      </c>
      <c r="F62" s="35">
        <v>0</v>
      </c>
      <c r="G62" s="35">
        <v>0</v>
      </c>
      <c r="H62" s="35"/>
      <c r="I62" s="35"/>
      <c r="J62" s="35">
        <v>34</v>
      </c>
      <c r="K62" s="35">
        <v>32</v>
      </c>
      <c r="L62" s="36">
        <f t="shared" si="0"/>
        <v>32</v>
      </c>
      <c r="M62" s="37">
        <v>36</v>
      </c>
      <c r="N62" s="92"/>
      <c r="O62" s="94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24" customHeight="1" x14ac:dyDescent="0.3">
      <c r="A63" s="90"/>
      <c r="B63" s="90"/>
      <c r="C63" s="25" t="s">
        <v>104</v>
      </c>
      <c r="D63" s="34">
        <v>12</v>
      </c>
      <c r="E63" s="34" t="s">
        <v>328</v>
      </c>
      <c r="F63" s="35"/>
      <c r="G63" s="35"/>
      <c r="H63" s="35">
        <v>0</v>
      </c>
      <c r="I63" s="35">
        <v>0</v>
      </c>
      <c r="J63" s="35">
        <v>26</v>
      </c>
      <c r="K63" s="35">
        <v>21</v>
      </c>
      <c r="L63" s="36">
        <f t="shared" si="0"/>
        <v>21</v>
      </c>
      <c r="M63" s="37">
        <v>23</v>
      </c>
      <c r="N63" s="92"/>
      <c r="O63" s="94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24" customHeight="1" x14ac:dyDescent="0.3">
      <c r="A64" s="90"/>
      <c r="B64" s="90"/>
      <c r="C64" s="25" t="s">
        <v>105</v>
      </c>
      <c r="D64" s="34">
        <v>12</v>
      </c>
      <c r="E64" s="34" t="s">
        <v>327</v>
      </c>
      <c r="F64" s="35">
        <v>1</v>
      </c>
      <c r="G64" s="35">
        <v>7</v>
      </c>
      <c r="H64" s="35"/>
      <c r="I64" s="35"/>
      <c r="J64" s="35">
        <v>39</v>
      </c>
      <c r="K64" s="35">
        <v>46</v>
      </c>
      <c r="L64" s="36">
        <f t="shared" si="0"/>
        <v>53</v>
      </c>
      <c r="M64" s="37">
        <v>27</v>
      </c>
      <c r="N64" s="92"/>
      <c r="O64" s="94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24" customHeight="1" x14ac:dyDescent="0.3">
      <c r="A65" s="90"/>
      <c r="B65" s="90"/>
      <c r="C65" s="25" t="s">
        <v>106</v>
      </c>
      <c r="D65" s="34">
        <v>12</v>
      </c>
      <c r="E65" s="34" t="s">
        <v>327</v>
      </c>
      <c r="F65" s="35">
        <v>5</v>
      </c>
      <c r="G65" s="35">
        <v>46</v>
      </c>
      <c r="H65" s="35"/>
      <c r="I65" s="35"/>
      <c r="J65" s="35">
        <v>45</v>
      </c>
      <c r="K65" s="35">
        <v>58</v>
      </c>
      <c r="L65" s="36">
        <f t="shared" si="0"/>
        <v>104</v>
      </c>
      <c r="M65" s="37">
        <v>9</v>
      </c>
      <c r="N65" s="92"/>
      <c r="O65" s="94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24" customHeight="1" x14ac:dyDescent="0.3">
      <c r="A66" s="91"/>
      <c r="B66" s="91"/>
      <c r="C66" s="25" t="s">
        <v>107</v>
      </c>
      <c r="D66" s="34">
        <v>12</v>
      </c>
      <c r="E66" s="34" t="s">
        <v>327</v>
      </c>
      <c r="F66" s="35">
        <v>2</v>
      </c>
      <c r="G66" s="35">
        <v>16</v>
      </c>
      <c r="H66" s="35"/>
      <c r="I66" s="35"/>
      <c r="J66" s="35">
        <v>40</v>
      </c>
      <c r="K66" s="35">
        <v>48</v>
      </c>
      <c r="L66" s="36">
        <f t="shared" si="0"/>
        <v>64</v>
      </c>
      <c r="M66" s="37">
        <v>19</v>
      </c>
      <c r="N66" s="92"/>
      <c r="O66" s="95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24" customHeight="1" x14ac:dyDescent="0.3">
      <c r="A67" s="89" t="s">
        <v>89</v>
      </c>
      <c r="B67" s="89" t="s">
        <v>90</v>
      </c>
      <c r="C67" s="25" t="s">
        <v>108</v>
      </c>
      <c r="D67" s="34">
        <v>13</v>
      </c>
      <c r="E67" s="34" t="s">
        <v>328</v>
      </c>
      <c r="F67" s="35"/>
      <c r="G67" s="35"/>
      <c r="H67" s="35">
        <v>0</v>
      </c>
      <c r="I67" s="35">
        <v>0</v>
      </c>
      <c r="J67" s="35">
        <v>31</v>
      </c>
      <c r="K67" s="35">
        <v>25</v>
      </c>
      <c r="L67" s="36">
        <f t="shared" si="0"/>
        <v>25</v>
      </c>
      <c r="M67" s="37">
        <v>21</v>
      </c>
      <c r="N67" s="92">
        <f>SUM(L67:L73)</f>
        <v>255</v>
      </c>
      <c r="O67" s="93">
        <v>10</v>
      </c>
      <c r="P67" s="80">
        <v>17.45</v>
      </c>
      <c r="Q67" s="80">
        <v>1.3</v>
      </c>
      <c r="R67" s="80">
        <v>19.149999999999999</v>
      </c>
      <c r="S67" s="80">
        <v>8</v>
      </c>
      <c r="T67" s="80" t="s">
        <v>109</v>
      </c>
      <c r="U67" s="80">
        <v>0</v>
      </c>
      <c r="V67" s="80" t="str">
        <f>T67</f>
        <v>1,21,9</v>
      </c>
      <c r="W67" s="83">
        <v>3</v>
      </c>
      <c r="X67" s="80">
        <f t="shared" ref="X67" si="9">O67+S67+W67</f>
        <v>21</v>
      </c>
      <c r="Y67" s="80">
        <v>7</v>
      </c>
    </row>
    <row r="68" spans="1:25" ht="24" customHeight="1" x14ac:dyDescent="0.3">
      <c r="A68" s="90"/>
      <c r="B68" s="90"/>
      <c r="C68" s="25" t="s">
        <v>110</v>
      </c>
      <c r="D68" s="34">
        <v>13</v>
      </c>
      <c r="E68" s="34" t="s">
        <v>327</v>
      </c>
      <c r="F68" s="35">
        <v>3</v>
      </c>
      <c r="G68" s="35">
        <v>12</v>
      </c>
      <c r="H68" s="35"/>
      <c r="I68" s="35"/>
      <c r="J68" s="21">
        <v>41</v>
      </c>
      <c r="K68" s="35">
        <v>42</v>
      </c>
      <c r="L68" s="36">
        <f t="shared" si="0"/>
        <v>54</v>
      </c>
      <c r="M68" s="37">
        <v>26</v>
      </c>
      <c r="N68" s="92"/>
      <c r="O68" s="94"/>
      <c r="P68" s="81"/>
      <c r="Q68" s="81"/>
      <c r="R68" s="81"/>
      <c r="S68" s="81"/>
      <c r="T68" s="81"/>
      <c r="U68" s="81"/>
      <c r="V68" s="81"/>
      <c r="W68" s="84"/>
      <c r="X68" s="81"/>
      <c r="Y68" s="81"/>
    </row>
    <row r="69" spans="1:25" ht="24" customHeight="1" x14ac:dyDescent="0.3">
      <c r="A69" s="90"/>
      <c r="B69" s="90"/>
      <c r="C69" s="25" t="s">
        <v>111</v>
      </c>
      <c r="D69" s="34">
        <v>12</v>
      </c>
      <c r="E69" s="34" t="s">
        <v>327</v>
      </c>
      <c r="F69" s="35">
        <v>2</v>
      </c>
      <c r="G69" s="35">
        <v>16</v>
      </c>
      <c r="H69" s="35"/>
      <c r="I69" s="35"/>
      <c r="J69" s="35">
        <v>36</v>
      </c>
      <c r="K69" s="35">
        <v>40</v>
      </c>
      <c r="L69" s="36">
        <f t="shared" si="0"/>
        <v>56</v>
      </c>
      <c r="M69" s="37">
        <v>24</v>
      </c>
      <c r="N69" s="92"/>
      <c r="O69" s="94"/>
      <c r="P69" s="81"/>
      <c r="Q69" s="81"/>
      <c r="R69" s="81"/>
      <c r="S69" s="81"/>
      <c r="T69" s="81"/>
      <c r="U69" s="81"/>
      <c r="V69" s="81"/>
      <c r="W69" s="84"/>
      <c r="X69" s="81"/>
      <c r="Y69" s="81"/>
    </row>
    <row r="70" spans="1:25" ht="24" customHeight="1" x14ac:dyDescent="0.3">
      <c r="A70" s="90"/>
      <c r="B70" s="90"/>
      <c r="C70" s="25" t="s">
        <v>112</v>
      </c>
      <c r="D70" s="34">
        <v>13</v>
      </c>
      <c r="E70" s="34" t="s">
        <v>328</v>
      </c>
      <c r="F70" s="35"/>
      <c r="G70" s="35"/>
      <c r="H70" s="35">
        <v>1</v>
      </c>
      <c r="I70" s="35">
        <v>0</v>
      </c>
      <c r="J70" s="35">
        <v>34</v>
      </c>
      <c r="K70" s="35">
        <v>40</v>
      </c>
      <c r="L70" s="36">
        <f t="shared" si="0"/>
        <v>40</v>
      </c>
      <c r="M70" s="37">
        <v>18</v>
      </c>
      <c r="N70" s="92"/>
      <c r="O70" s="94"/>
      <c r="P70" s="81"/>
      <c r="Q70" s="81"/>
      <c r="R70" s="81"/>
      <c r="S70" s="81"/>
      <c r="T70" s="81"/>
      <c r="U70" s="81"/>
      <c r="V70" s="81"/>
      <c r="W70" s="84"/>
      <c r="X70" s="81"/>
      <c r="Y70" s="81"/>
    </row>
    <row r="71" spans="1:25" ht="24" customHeight="1" x14ac:dyDescent="0.3">
      <c r="A71" s="90"/>
      <c r="B71" s="90"/>
      <c r="C71" s="25" t="s">
        <v>113</v>
      </c>
      <c r="D71" s="34">
        <v>12</v>
      </c>
      <c r="E71" s="34" t="s">
        <v>327</v>
      </c>
      <c r="F71" s="35">
        <v>0</v>
      </c>
      <c r="G71" s="35">
        <v>0</v>
      </c>
      <c r="H71" s="35"/>
      <c r="I71" s="35"/>
      <c r="J71" s="35">
        <v>21</v>
      </c>
      <c r="K71" s="35">
        <v>7</v>
      </c>
      <c r="L71" s="36">
        <f t="shared" si="0"/>
        <v>7</v>
      </c>
      <c r="M71" s="37">
        <v>43</v>
      </c>
      <c r="N71" s="92"/>
      <c r="O71" s="94"/>
      <c r="P71" s="81"/>
      <c r="Q71" s="81"/>
      <c r="R71" s="81"/>
      <c r="S71" s="81"/>
      <c r="T71" s="81"/>
      <c r="U71" s="81"/>
      <c r="V71" s="81"/>
      <c r="W71" s="84"/>
      <c r="X71" s="81"/>
      <c r="Y71" s="81"/>
    </row>
    <row r="72" spans="1:25" ht="24" customHeight="1" x14ac:dyDescent="0.3">
      <c r="A72" s="90"/>
      <c r="B72" s="90"/>
      <c r="C72" s="25" t="s">
        <v>114</v>
      </c>
      <c r="D72" s="34">
        <v>12</v>
      </c>
      <c r="E72" s="34" t="s">
        <v>327</v>
      </c>
      <c r="F72" s="35">
        <v>0</v>
      </c>
      <c r="G72" s="35">
        <v>0</v>
      </c>
      <c r="H72" s="35"/>
      <c r="I72" s="35"/>
      <c r="J72" s="35">
        <v>32</v>
      </c>
      <c r="K72" s="35">
        <v>25</v>
      </c>
      <c r="L72" s="36">
        <f t="shared" si="0"/>
        <v>25</v>
      </c>
      <c r="M72" s="37">
        <v>39</v>
      </c>
      <c r="N72" s="92"/>
      <c r="O72" s="94"/>
      <c r="P72" s="81"/>
      <c r="Q72" s="81"/>
      <c r="R72" s="81"/>
      <c r="S72" s="81"/>
      <c r="T72" s="81"/>
      <c r="U72" s="81"/>
      <c r="V72" s="81"/>
      <c r="W72" s="84"/>
      <c r="X72" s="81"/>
      <c r="Y72" s="81"/>
    </row>
    <row r="73" spans="1:25" ht="24" customHeight="1" x14ac:dyDescent="0.3">
      <c r="A73" s="91"/>
      <c r="B73" s="91"/>
      <c r="C73" s="25" t="s">
        <v>115</v>
      </c>
      <c r="D73" s="34">
        <v>11</v>
      </c>
      <c r="E73" s="34" t="s">
        <v>327</v>
      </c>
      <c r="F73" s="35">
        <v>2</v>
      </c>
      <c r="G73" s="35">
        <v>16</v>
      </c>
      <c r="H73" s="35"/>
      <c r="I73" s="35"/>
      <c r="J73" s="35">
        <v>34</v>
      </c>
      <c r="K73" s="35">
        <v>32</v>
      </c>
      <c r="L73" s="36">
        <f t="shared" si="0"/>
        <v>48</v>
      </c>
      <c r="M73" s="37">
        <v>28</v>
      </c>
      <c r="N73" s="92"/>
      <c r="O73" s="95"/>
      <c r="P73" s="82"/>
      <c r="Q73" s="82"/>
      <c r="R73" s="82"/>
      <c r="S73" s="82"/>
      <c r="T73" s="82"/>
      <c r="U73" s="82"/>
      <c r="V73" s="82"/>
      <c r="W73" s="85"/>
      <c r="X73" s="82"/>
      <c r="Y73" s="82"/>
    </row>
    <row r="74" spans="1:25" ht="14.25" customHeight="1" x14ac:dyDescent="0.3">
      <c r="A74" s="39"/>
      <c r="B74" s="39"/>
      <c r="C74" s="40"/>
      <c r="D74" s="41"/>
      <c r="E74" s="41"/>
    </row>
    <row r="75" spans="1:25" ht="14.25" customHeight="1" x14ac:dyDescent="0.3">
      <c r="A75" s="39"/>
      <c r="B75" s="39"/>
      <c r="C75" s="40"/>
      <c r="D75" s="41"/>
      <c r="E75" s="41"/>
    </row>
    <row r="76" spans="1:25" ht="14.25" customHeight="1" x14ac:dyDescent="0.3">
      <c r="A76" s="39"/>
      <c r="B76" s="39"/>
      <c r="C76" s="40"/>
      <c r="D76" s="41"/>
      <c r="E76" s="41"/>
    </row>
    <row r="77" spans="1:25" ht="14.25" customHeight="1" x14ac:dyDescent="0.3">
      <c r="A77" s="39"/>
      <c r="B77" s="39"/>
      <c r="C77" s="40"/>
      <c r="D77" s="41"/>
      <c r="E77" s="41"/>
    </row>
    <row r="78" spans="1:25" ht="14.25" customHeight="1" x14ac:dyDescent="0.3">
      <c r="A78" s="39"/>
      <c r="B78" s="39"/>
      <c r="C78" s="40"/>
      <c r="D78" s="41"/>
      <c r="E78" s="41"/>
    </row>
    <row r="79" spans="1:25" ht="14.25" customHeight="1" x14ac:dyDescent="0.3">
      <c r="A79" s="39"/>
      <c r="B79" s="39"/>
      <c r="C79" s="40"/>
      <c r="D79" s="41"/>
      <c r="E79" s="41"/>
    </row>
    <row r="80" spans="1:25" ht="14.25" customHeight="1" x14ac:dyDescent="0.3">
      <c r="A80" s="39"/>
      <c r="B80" s="39"/>
      <c r="C80" s="40"/>
      <c r="D80" s="41"/>
      <c r="E80" s="41"/>
    </row>
    <row r="81" spans="1:5" ht="14.25" customHeight="1" x14ac:dyDescent="0.3">
      <c r="A81" s="39"/>
      <c r="B81" s="39"/>
      <c r="C81" s="40"/>
      <c r="D81" s="41"/>
      <c r="E81" s="41"/>
    </row>
    <row r="82" spans="1:5" ht="14.25" customHeight="1" x14ac:dyDescent="0.3">
      <c r="A82" s="39"/>
      <c r="B82" s="39"/>
      <c r="C82" s="40"/>
      <c r="D82" s="41"/>
      <c r="E82" s="41"/>
    </row>
    <row r="83" spans="1:5" ht="14.25" customHeight="1" x14ac:dyDescent="0.3">
      <c r="A83" s="39"/>
      <c r="B83" s="39"/>
      <c r="C83" s="40"/>
      <c r="D83" s="41"/>
      <c r="E83" s="41"/>
    </row>
    <row r="84" spans="1:5" ht="14.25" customHeight="1" x14ac:dyDescent="0.3">
      <c r="A84" s="39"/>
      <c r="B84" s="39"/>
      <c r="C84" s="40"/>
      <c r="D84" s="41"/>
      <c r="E84" s="41"/>
    </row>
    <row r="85" spans="1:5" ht="14.25" customHeight="1" x14ac:dyDescent="0.3">
      <c r="A85" s="39"/>
      <c r="B85" s="39"/>
      <c r="C85" s="40"/>
      <c r="D85" s="41"/>
      <c r="E85" s="41"/>
    </row>
    <row r="86" spans="1:5" ht="14.25" customHeight="1" x14ac:dyDescent="0.3">
      <c r="A86" s="39"/>
      <c r="B86" s="39"/>
      <c r="C86" s="40"/>
      <c r="D86" s="41"/>
      <c r="E86" s="41"/>
    </row>
    <row r="87" spans="1:5" ht="14.25" customHeight="1" x14ac:dyDescent="0.3">
      <c r="A87" s="39"/>
      <c r="B87" s="39"/>
      <c r="C87" s="40"/>
      <c r="D87" s="41"/>
      <c r="E87" s="41"/>
    </row>
    <row r="88" spans="1:5" ht="14.25" customHeight="1" x14ac:dyDescent="0.3">
      <c r="A88" s="39"/>
      <c r="B88" s="39"/>
      <c r="C88" s="40"/>
      <c r="D88" s="41"/>
      <c r="E88" s="41"/>
    </row>
    <row r="89" spans="1:5" ht="14.25" customHeight="1" x14ac:dyDescent="0.3">
      <c r="A89" s="39"/>
      <c r="B89" s="39"/>
      <c r="C89" s="40"/>
      <c r="D89" s="41"/>
      <c r="E89" s="41"/>
    </row>
    <row r="90" spans="1:5" ht="14.25" customHeight="1" x14ac:dyDescent="0.3">
      <c r="A90" s="39"/>
      <c r="B90" s="39"/>
      <c r="C90" s="40"/>
      <c r="D90" s="41"/>
      <c r="E90" s="41"/>
    </row>
    <row r="91" spans="1:5" ht="14.25" customHeight="1" x14ac:dyDescent="0.3">
      <c r="A91" s="39"/>
      <c r="B91" s="39"/>
      <c r="C91" s="40"/>
      <c r="D91" s="41"/>
      <c r="E91" s="41"/>
    </row>
    <row r="92" spans="1:5" ht="14.25" customHeight="1" x14ac:dyDescent="0.3">
      <c r="A92" s="39"/>
      <c r="B92" s="39"/>
      <c r="C92" s="40"/>
      <c r="D92" s="41"/>
      <c r="E92" s="41"/>
    </row>
    <row r="93" spans="1:5" ht="14.25" customHeight="1" x14ac:dyDescent="0.3">
      <c r="A93" s="39"/>
      <c r="B93" s="39"/>
      <c r="C93" s="40"/>
      <c r="D93" s="41"/>
      <c r="E93" s="41"/>
    </row>
    <row r="94" spans="1:5" ht="14.25" customHeight="1" x14ac:dyDescent="0.3">
      <c r="A94" s="39"/>
      <c r="B94" s="39"/>
      <c r="C94" s="40"/>
      <c r="D94" s="41"/>
      <c r="E94" s="41"/>
    </row>
    <row r="95" spans="1:5" ht="14.25" customHeight="1" x14ac:dyDescent="0.3">
      <c r="A95" s="39"/>
      <c r="B95" s="39"/>
      <c r="C95" s="40"/>
      <c r="D95" s="41"/>
      <c r="E95" s="41"/>
    </row>
    <row r="96" spans="1:5" ht="14.25" customHeight="1" x14ac:dyDescent="0.3">
      <c r="A96" s="39"/>
      <c r="B96" s="39"/>
      <c r="C96" s="40"/>
      <c r="D96" s="41"/>
      <c r="E96" s="41"/>
    </row>
    <row r="97" spans="1:5" ht="14.25" customHeight="1" x14ac:dyDescent="0.3">
      <c r="A97" s="39"/>
      <c r="B97" s="39"/>
      <c r="C97" s="40"/>
      <c r="D97" s="41"/>
      <c r="E97" s="41"/>
    </row>
    <row r="98" spans="1:5" ht="14.25" customHeight="1" x14ac:dyDescent="0.3">
      <c r="A98" s="39"/>
      <c r="B98" s="39"/>
      <c r="C98" s="40"/>
      <c r="D98" s="41"/>
      <c r="E98" s="41"/>
    </row>
    <row r="99" spans="1:5" ht="14.25" customHeight="1" x14ac:dyDescent="0.3">
      <c r="A99" s="39"/>
      <c r="B99" s="39"/>
      <c r="C99" s="40"/>
      <c r="D99" s="41"/>
      <c r="E99" s="41"/>
    </row>
    <row r="100" spans="1:5" ht="14.25" customHeight="1" x14ac:dyDescent="0.3">
      <c r="A100" s="39"/>
      <c r="B100" s="39"/>
      <c r="C100" s="40"/>
      <c r="D100" s="41"/>
      <c r="E100" s="41"/>
    </row>
    <row r="101" spans="1:5" ht="14.25" customHeight="1" x14ac:dyDescent="0.3">
      <c r="A101" s="39"/>
      <c r="B101" s="39"/>
      <c r="C101" s="40"/>
      <c r="D101" s="41"/>
      <c r="E101" s="41"/>
    </row>
    <row r="102" spans="1:5" ht="14.25" customHeight="1" x14ac:dyDescent="0.3">
      <c r="A102" s="39"/>
      <c r="B102" s="39"/>
      <c r="C102" s="40"/>
      <c r="D102" s="41"/>
      <c r="E102" s="41"/>
    </row>
    <row r="103" spans="1:5" ht="14.25" customHeight="1" x14ac:dyDescent="0.3">
      <c r="A103" s="39"/>
      <c r="B103" s="39"/>
      <c r="C103" s="40"/>
      <c r="D103" s="41"/>
      <c r="E103" s="41"/>
    </row>
    <row r="104" spans="1:5" ht="14.25" customHeight="1" x14ac:dyDescent="0.3">
      <c r="A104" s="39"/>
      <c r="B104" s="39"/>
      <c r="C104" s="40"/>
      <c r="D104" s="41"/>
      <c r="E104" s="41"/>
    </row>
    <row r="105" spans="1:5" ht="14.25" customHeight="1" x14ac:dyDescent="0.3">
      <c r="A105" s="39"/>
      <c r="B105" s="39"/>
      <c r="C105" s="40"/>
      <c r="D105" s="41"/>
      <c r="E105" s="41"/>
    </row>
    <row r="106" spans="1:5" ht="14.25" customHeight="1" x14ac:dyDescent="0.3">
      <c r="A106" s="39"/>
      <c r="B106" s="39"/>
      <c r="C106" s="40"/>
      <c r="D106" s="41"/>
      <c r="E106" s="41"/>
    </row>
    <row r="107" spans="1:5" ht="14.25" customHeight="1" x14ac:dyDescent="0.3">
      <c r="A107" s="39"/>
      <c r="B107" s="39"/>
      <c r="C107" s="40"/>
      <c r="D107" s="41"/>
      <c r="E107" s="41"/>
    </row>
    <row r="108" spans="1:5" ht="14.25" customHeight="1" x14ac:dyDescent="0.3">
      <c r="A108" s="39"/>
      <c r="B108" s="39"/>
      <c r="C108" s="40"/>
      <c r="D108" s="41"/>
      <c r="E108" s="41"/>
    </row>
    <row r="109" spans="1:5" ht="14.25" customHeight="1" x14ac:dyDescent="0.3">
      <c r="A109" s="39"/>
      <c r="B109" s="39"/>
      <c r="C109" s="40"/>
      <c r="D109" s="41"/>
      <c r="E109" s="41"/>
    </row>
    <row r="110" spans="1:5" ht="14.25" customHeight="1" x14ac:dyDescent="0.3">
      <c r="A110" s="39"/>
      <c r="B110" s="39"/>
      <c r="C110" s="40"/>
      <c r="D110" s="41"/>
      <c r="E110" s="41"/>
    </row>
    <row r="111" spans="1:5" ht="14.25" customHeight="1" x14ac:dyDescent="0.3">
      <c r="A111" s="39"/>
      <c r="B111" s="39"/>
      <c r="C111" s="40"/>
      <c r="D111" s="41"/>
      <c r="E111" s="41"/>
    </row>
    <row r="112" spans="1:5" ht="14.25" customHeight="1" x14ac:dyDescent="0.3">
      <c r="A112" s="39"/>
      <c r="B112" s="39"/>
      <c r="C112" s="40"/>
      <c r="D112" s="41"/>
      <c r="E112" s="41"/>
    </row>
    <row r="113" spans="1:5" ht="14.25" customHeight="1" x14ac:dyDescent="0.3">
      <c r="A113" s="39"/>
      <c r="B113" s="39"/>
      <c r="C113" s="40"/>
      <c r="D113" s="41"/>
      <c r="E113" s="41"/>
    </row>
    <row r="114" spans="1:5" ht="14.25" customHeight="1" x14ac:dyDescent="0.3">
      <c r="A114" s="39"/>
      <c r="B114" s="39"/>
      <c r="C114" s="40"/>
      <c r="D114" s="41"/>
      <c r="E114" s="41"/>
    </row>
    <row r="115" spans="1:5" ht="14.25" customHeight="1" x14ac:dyDescent="0.3">
      <c r="A115" s="39"/>
      <c r="B115" s="39"/>
      <c r="C115" s="40"/>
      <c r="D115" s="41"/>
      <c r="E115" s="41"/>
    </row>
    <row r="116" spans="1:5" ht="14.25" customHeight="1" x14ac:dyDescent="0.3">
      <c r="A116" s="39"/>
      <c r="B116" s="39"/>
      <c r="C116" s="40"/>
      <c r="D116" s="41"/>
      <c r="E116" s="41"/>
    </row>
    <row r="117" spans="1:5" ht="14.25" customHeight="1" x14ac:dyDescent="0.3">
      <c r="A117" s="39"/>
      <c r="B117" s="39"/>
      <c r="C117" s="40"/>
      <c r="D117" s="41"/>
      <c r="E117" s="41"/>
    </row>
    <row r="118" spans="1:5" ht="14.25" customHeight="1" x14ac:dyDescent="0.3">
      <c r="A118" s="39"/>
      <c r="B118" s="39"/>
      <c r="C118" s="40"/>
      <c r="D118" s="41"/>
      <c r="E118" s="41"/>
    </row>
    <row r="119" spans="1:5" ht="14.25" customHeight="1" x14ac:dyDescent="0.3">
      <c r="A119" s="39"/>
      <c r="B119" s="39"/>
      <c r="C119" s="40"/>
      <c r="D119" s="41"/>
      <c r="E119" s="41"/>
    </row>
    <row r="120" spans="1:5" ht="14.25" customHeight="1" x14ac:dyDescent="0.3">
      <c r="A120" s="39"/>
      <c r="B120" s="39"/>
      <c r="C120" s="40"/>
      <c r="D120" s="41"/>
      <c r="E120" s="41"/>
    </row>
    <row r="121" spans="1:5" ht="14.25" customHeight="1" x14ac:dyDescent="0.3">
      <c r="A121" s="39"/>
      <c r="B121" s="39"/>
      <c r="C121" s="40"/>
      <c r="D121" s="41"/>
      <c r="E121" s="41"/>
    </row>
    <row r="122" spans="1:5" ht="14.25" customHeight="1" x14ac:dyDescent="0.3">
      <c r="A122" s="39"/>
      <c r="B122" s="39"/>
      <c r="C122" s="40"/>
      <c r="D122" s="41"/>
      <c r="E122" s="41"/>
    </row>
    <row r="123" spans="1:5" ht="14.25" customHeight="1" x14ac:dyDescent="0.3">
      <c r="A123" s="39"/>
      <c r="B123" s="39"/>
      <c r="C123" s="40"/>
      <c r="D123" s="41"/>
      <c r="E123" s="41"/>
    </row>
    <row r="124" spans="1:5" ht="14.25" customHeight="1" x14ac:dyDescent="0.3">
      <c r="A124" s="39"/>
      <c r="B124" s="39"/>
      <c r="C124" s="40"/>
      <c r="D124" s="41"/>
      <c r="E124" s="41"/>
    </row>
    <row r="125" spans="1:5" ht="14.25" customHeight="1" x14ac:dyDescent="0.3">
      <c r="A125" s="39"/>
      <c r="B125" s="39"/>
      <c r="C125" s="40"/>
      <c r="D125" s="41"/>
      <c r="E125" s="41"/>
    </row>
    <row r="126" spans="1:5" ht="14.25" customHeight="1" x14ac:dyDescent="0.3">
      <c r="A126" s="39"/>
      <c r="B126" s="39"/>
      <c r="C126" s="40"/>
      <c r="D126" s="41"/>
      <c r="E126" s="41"/>
    </row>
    <row r="127" spans="1:5" ht="14.25" customHeight="1" x14ac:dyDescent="0.3">
      <c r="A127" s="39"/>
      <c r="B127" s="39"/>
      <c r="C127" s="40"/>
      <c r="D127" s="41"/>
      <c r="E127" s="41"/>
    </row>
    <row r="128" spans="1:5" ht="14.25" customHeight="1" x14ac:dyDescent="0.3">
      <c r="A128" s="39"/>
      <c r="B128" s="39"/>
      <c r="C128" s="40"/>
      <c r="D128" s="41"/>
      <c r="E128" s="41"/>
    </row>
    <row r="129" spans="1:5" ht="14.25" customHeight="1" x14ac:dyDescent="0.3">
      <c r="A129" s="39"/>
      <c r="B129" s="39"/>
      <c r="C129" s="40"/>
      <c r="D129" s="41"/>
      <c r="E129" s="41"/>
    </row>
    <row r="130" spans="1:5" ht="14.25" customHeight="1" x14ac:dyDescent="0.3">
      <c r="A130" s="39"/>
      <c r="B130" s="39"/>
      <c r="C130" s="40"/>
      <c r="D130" s="41"/>
      <c r="E130" s="41"/>
    </row>
    <row r="131" spans="1:5" ht="14.25" customHeight="1" x14ac:dyDescent="0.3">
      <c r="A131" s="39"/>
      <c r="B131" s="39"/>
      <c r="C131" s="40"/>
      <c r="D131" s="41"/>
      <c r="E131" s="41"/>
    </row>
    <row r="132" spans="1:5" ht="14.25" customHeight="1" x14ac:dyDescent="0.3">
      <c r="A132" s="39"/>
      <c r="B132" s="39"/>
      <c r="C132" s="40"/>
      <c r="D132" s="41"/>
      <c r="E132" s="41"/>
    </row>
    <row r="133" spans="1:5" ht="14.25" customHeight="1" x14ac:dyDescent="0.3">
      <c r="A133" s="39"/>
      <c r="B133" s="39"/>
      <c r="C133" s="40"/>
      <c r="D133" s="41"/>
      <c r="E133" s="41"/>
    </row>
    <row r="134" spans="1:5" ht="14.25" customHeight="1" x14ac:dyDescent="0.3">
      <c r="A134" s="39"/>
      <c r="B134" s="39"/>
      <c r="C134" s="40"/>
      <c r="D134" s="41"/>
      <c r="E134" s="41"/>
    </row>
    <row r="135" spans="1:5" ht="14.25" customHeight="1" x14ac:dyDescent="0.3">
      <c r="A135" s="39"/>
      <c r="B135" s="39"/>
      <c r="C135" s="40"/>
      <c r="D135" s="41"/>
      <c r="E135" s="41"/>
    </row>
    <row r="136" spans="1:5" ht="14.25" customHeight="1" x14ac:dyDescent="0.3">
      <c r="A136" s="39"/>
      <c r="B136" s="39"/>
      <c r="C136" s="40"/>
      <c r="D136" s="41"/>
      <c r="E136" s="41"/>
    </row>
    <row r="137" spans="1:5" ht="14.25" customHeight="1" x14ac:dyDescent="0.3">
      <c r="A137" s="39"/>
      <c r="B137" s="39"/>
      <c r="C137" s="40"/>
      <c r="D137" s="41"/>
      <c r="E137" s="41"/>
    </row>
    <row r="138" spans="1:5" ht="14.25" customHeight="1" x14ac:dyDescent="0.3">
      <c r="A138" s="39"/>
      <c r="B138" s="39"/>
      <c r="C138" s="40"/>
      <c r="D138" s="41"/>
      <c r="E138" s="41"/>
    </row>
    <row r="139" spans="1:5" ht="14.25" customHeight="1" x14ac:dyDescent="0.3">
      <c r="A139" s="39"/>
      <c r="B139" s="39"/>
      <c r="C139" s="40"/>
      <c r="D139" s="41"/>
      <c r="E139" s="41"/>
    </row>
    <row r="140" spans="1:5" ht="14.25" customHeight="1" x14ac:dyDescent="0.3">
      <c r="A140" s="39"/>
      <c r="B140" s="39"/>
      <c r="C140" s="40"/>
      <c r="D140" s="41"/>
      <c r="E140" s="41"/>
    </row>
    <row r="141" spans="1:5" ht="14.25" customHeight="1" x14ac:dyDescent="0.3">
      <c r="A141" s="39"/>
      <c r="B141" s="39"/>
      <c r="C141" s="40"/>
      <c r="D141" s="41"/>
      <c r="E141" s="41"/>
    </row>
    <row r="142" spans="1:5" ht="14.25" customHeight="1" x14ac:dyDescent="0.3">
      <c r="A142" s="39"/>
      <c r="B142" s="39"/>
      <c r="C142" s="40"/>
      <c r="D142" s="41"/>
      <c r="E142" s="41"/>
    </row>
    <row r="143" spans="1:5" ht="14.25" customHeight="1" x14ac:dyDescent="0.3">
      <c r="A143" s="39"/>
      <c r="B143" s="39"/>
      <c r="C143" s="40"/>
      <c r="D143" s="41"/>
      <c r="E143" s="41"/>
    </row>
    <row r="144" spans="1:5" ht="14.25" customHeight="1" x14ac:dyDescent="0.3">
      <c r="A144" s="39"/>
      <c r="B144" s="39"/>
      <c r="C144" s="40"/>
      <c r="D144" s="41"/>
      <c r="E144" s="41"/>
    </row>
    <row r="145" spans="1:5" ht="14.25" customHeight="1" x14ac:dyDescent="0.3">
      <c r="A145" s="39"/>
      <c r="B145" s="39"/>
      <c r="C145" s="40"/>
      <c r="D145" s="41"/>
      <c r="E145" s="41"/>
    </row>
    <row r="146" spans="1:5" ht="14.25" customHeight="1" x14ac:dyDescent="0.3">
      <c r="A146" s="39"/>
      <c r="B146" s="39"/>
      <c r="C146" s="40"/>
      <c r="D146" s="41"/>
      <c r="E146" s="41"/>
    </row>
    <row r="147" spans="1:5" ht="14.25" customHeight="1" x14ac:dyDescent="0.3">
      <c r="A147" s="39"/>
      <c r="B147" s="39"/>
      <c r="C147" s="40"/>
      <c r="D147" s="41"/>
      <c r="E147" s="41"/>
    </row>
    <row r="148" spans="1:5" ht="14.25" customHeight="1" x14ac:dyDescent="0.3">
      <c r="A148" s="39"/>
      <c r="B148" s="39"/>
      <c r="C148" s="40"/>
      <c r="D148" s="41"/>
      <c r="E148" s="41"/>
    </row>
    <row r="149" spans="1:5" ht="14.25" customHeight="1" x14ac:dyDescent="0.3">
      <c r="A149" s="39"/>
      <c r="B149" s="39"/>
      <c r="C149" s="40"/>
      <c r="D149" s="41"/>
      <c r="E149" s="41"/>
    </row>
    <row r="150" spans="1:5" ht="14.25" customHeight="1" x14ac:dyDescent="0.3">
      <c r="A150" s="39"/>
      <c r="B150" s="39"/>
      <c r="C150" s="40"/>
      <c r="D150" s="41"/>
      <c r="E150" s="41"/>
    </row>
    <row r="151" spans="1:5" ht="14.25" customHeight="1" x14ac:dyDescent="0.3">
      <c r="A151" s="39"/>
      <c r="B151" s="39"/>
      <c r="C151" s="40"/>
      <c r="D151" s="41"/>
      <c r="E151" s="41"/>
    </row>
    <row r="152" spans="1:5" ht="14.25" customHeight="1" x14ac:dyDescent="0.3">
      <c r="A152" s="39"/>
      <c r="B152" s="39"/>
      <c r="C152" s="40"/>
      <c r="D152" s="41"/>
      <c r="E152" s="41"/>
    </row>
    <row r="153" spans="1:5" ht="14.25" customHeight="1" x14ac:dyDescent="0.3">
      <c r="A153" s="39"/>
      <c r="B153" s="39"/>
      <c r="C153" s="40"/>
      <c r="D153" s="41"/>
      <c r="E153" s="41"/>
    </row>
    <row r="154" spans="1:5" ht="14.25" customHeight="1" x14ac:dyDescent="0.3">
      <c r="A154" s="39"/>
      <c r="B154" s="39"/>
      <c r="C154" s="40"/>
      <c r="D154" s="41"/>
      <c r="E154" s="41"/>
    </row>
    <row r="155" spans="1:5" ht="14.25" customHeight="1" x14ac:dyDescent="0.3">
      <c r="A155" s="39"/>
      <c r="B155" s="39"/>
      <c r="C155" s="40"/>
      <c r="D155" s="41"/>
      <c r="E155" s="41"/>
    </row>
    <row r="156" spans="1:5" ht="14.25" customHeight="1" x14ac:dyDescent="0.3">
      <c r="A156" s="39"/>
      <c r="B156" s="39"/>
      <c r="C156" s="40"/>
      <c r="D156" s="41"/>
      <c r="E156" s="41"/>
    </row>
    <row r="157" spans="1:5" ht="14.25" customHeight="1" x14ac:dyDescent="0.3">
      <c r="A157" s="39"/>
      <c r="B157" s="39"/>
      <c r="C157" s="40"/>
      <c r="D157" s="41"/>
      <c r="E157" s="41"/>
    </row>
    <row r="158" spans="1:5" ht="14.25" customHeight="1" x14ac:dyDescent="0.3">
      <c r="A158" s="39"/>
      <c r="B158" s="39"/>
      <c r="C158" s="40"/>
      <c r="D158" s="41"/>
      <c r="E158" s="41"/>
    </row>
    <row r="159" spans="1:5" ht="14.25" customHeight="1" x14ac:dyDescent="0.3">
      <c r="A159" s="39"/>
      <c r="B159" s="39"/>
      <c r="C159" s="40"/>
      <c r="D159" s="41"/>
      <c r="E159" s="41"/>
    </row>
    <row r="160" spans="1:5" ht="14.25" customHeight="1" x14ac:dyDescent="0.3">
      <c r="A160" s="39"/>
      <c r="B160" s="39"/>
      <c r="C160" s="40"/>
      <c r="D160" s="41"/>
      <c r="E160" s="41"/>
    </row>
    <row r="161" spans="1:5" ht="14.25" customHeight="1" x14ac:dyDescent="0.3">
      <c r="A161" s="39"/>
      <c r="B161" s="39"/>
      <c r="C161" s="40"/>
      <c r="D161" s="41"/>
      <c r="E161" s="41"/>
    </row>
    <row r="162" spans="1:5" ht="14.25" customHeight="1" x14ac:dyDescent="0.3">
      <c r="A162" s="39"/>
      <c r="B162" s="39"/>
      <c r="C162" s="40"/>
      <c r="D162" s="41"/>
      <c r="E162" s="41"/>
    </row>
    <row r="163" spans="1:5" ht="14.25" customHeight="1" x14ac:dyDescent="0.3">
      <c r="A163" s="39"/>
      <c r="B163" s="39"/>
      <c r="C163" s="40"/>
      <c r="D163" s="41"/>
      <c r="E163" s="41"/>
    </row>
    <row r="164" spans="1:5" ht="14.25" customHeight="1" x14ac:dyDescent="0.3">
      <c r="A164" s="39"/>
      <c r="B164" s="39"/>
      <c r="C164" s="40"/>
      <c r="D164" s="41"/>
      <c r="E164" s="41"/>
    </row>
    <row r="165" spans="1:5" ht="14.25" customHeight="1" x14ac:dyDescent="0.3">
      <c r="A165" s="39"/>
      <c r="B165" s="39"/>
      <c r="C165" s="40"/>
      <c r="D165" s="41"/>
      <c r="E165" s="41"/>
    </row>
    <row r="166" spans="1:5" ht="14.25" customHeight="1" x14ac:dyDescent="0.3">
      <c r="A166" s="39"/>
      <c r="B166" s="39"/>
      <c r="C166" s="40"/>
      <c r="D166" s="41"/>
      <c r="E166" s="41"/>
    </row>
    <row r="167" spans="1:5" ht="14.25" customHeight="1" x14ac:dyDescent="0.3">
      <c r="A167" s="39"/>
      <c r="B167" s="39"/>
      <c r="C167" s="40"/>
      <c r="D167" s="41"/>
      <c r="E167" s="41"/>
    </row>
    <row r="168" spans="1:5" ht="14.25" customHeight="1" x14ac:dyDescent="0.3">
      <c r="A168" s="39"/>
      <c r="B168" s="39"/>
      <c r="C168" s="40"/>
      <c r="D168" s="41"/>
      <c r="E168" s="41"/>
    </row>
    <row r="169" spans="1:5" ht="14.25" customHeight="1" x14ac:dyDescent="0.3">
      <c r="A169" s="39"/>
      <c r="B169" s="39"/>
      <c r="C169" s="40"/>
      <c r="D169" s="41"/>
      <c r="E169" s="41"/>
    </row>
    <row r="170" spans="1:5" ht="14.25" customHeight="1" x14ac:dyDescent="0.3">
      <c r="A170" s="39"/>
      <c r="B170" s="39"/>
      <c r="C170" s="40"/>
      <c r="D170" s="41"/>
      <c r="E170" s="41"/>
    </row>
    <row r="171" spans="1:5" ht="14.25" customHeight="1" x14ac:dyDescent="0.3">
      <c r="A171" s="39"/>
      <c r="B171" s="39"/>
      <c r="C171" s="40"/>
      <c r="D171" s="41"/>
      <c r="E171" s="41"/>
    </row>
    <row r="172" spans="1:5" ht="14.25" customHeight="1" x14ac:dyDescent="0.3">
      <c r="A172" s="39"/>
      <c r="B172" s="39"/>
      <c r="C172" s="40"/>
      <c r="D172" s="41"/>
      <c r="E172" s="41"/>
    </row>
    <row r="173" spans="1:5" ht="14.25" customHeight="1" x14ac:dyDescent="0.3">
      <c r="A173" s="39"/>
      <c r="B173" s="39"/>
      <c r="C173" s="40"/>
      <c r="D173" s="41"/>
      <c r="E173" s="41"/>
    </row>
    <row r="174" spans="1:5" ht="14.25" customHeight="1" x14ac:dyDescent="0.3">
      <c r="A174" s="39"/>
      <c r="B174" s="39"/>
      <c r="C174" s="40"/>
      <c r="D174" s="41"/>
      <c r="E174" s="41"/>
    </row>
    <row r="175" spans="1:5" ht="14.25" customHeight="1" x14ac:dyDescent="0.3">
      <c r="A175" s="39"/>
      <c r="B175" s="39"/>
      <c r="C175" s="40"/>
      <c r="D175" s="41"/>
      <c r="E175" s="41"/>
    </row>
    <row r="176" spans="1:5" ht="14.25" customHeight="1" x14ac:dyDescent="0.3">
      <c r="A176" s="39"/>
      <c r="B176" s="39"/>
      <c r="C176" s="40"/>
      <c r="D176" s="41"/>
      <c r="E176" s="41"/>
    </row>
    <row r="177" spans="1:5" ht="14.25" customHeight="1" x14ac:dyDescent="0.3">
      <c r="A177" s="39"/>
      <c r="B177" s="39"/>
      <c r="C177" s="40"/>
      <c r="D177" s="41"/>
      <c r="E177" s="41"/>
    </row>
    <row r="178" spans="1:5" ht="14.25" customHeight="1" x14ac:dyDescent="0.3">
      <c r="A178" s="39"/>
      <c r="B178" s="39"/>
      <c r="C178" s="40"/>
      <c r="D178" s="41"/>
      <c r="E178" s="41"/>
    </row>
    <row r="179" spans="1:5" ht="14.25" customHeight="1" x14ac:dyDescent="0.3">
      <c r="A179" s="39"/>
      <c r="B179" s="39"/>
      <c r="C179" s="40"/>
      <c r="D179" s="41"/>
      <c r="E179" s="41"/>
    </row>
    <row r="180" spans="1:5" ht="14.25" customHeight="1" x14ac:dyDescent="0.3">
      <c r="A180" s="39"/>
      <c r="B180" s="39"/>
      <c r="C180" s="40"/>
      <c r="D180" s="41"/>
      <c r="E180" s="41"/>
    </row>
    <row r="181" spans="1:5" ht="14.25" customHeight="1" x14ac:dyDescent="0.3">
      <c r="A181" s="39"/>
      <c r="B181" s="39"/>
      <c r="C181" s="40"/>
      <c r="D181" s="41"/>
      <c r="E181" s="41"/>
    </row>
    <row r="182" spans="1:5" ht="14.25" customHeight="1" x14ac:dyDescent="0.3">
      <c r="A182" s="39"/>
      <c r="B182" s="39"/>
      <c r="C182" s="40"/>
      <c r="D182" s="41"/>
      <c r="E182" s="41"/>
    </row>
    <row r="183" spans="1:5" ht="14.25" customHeight="1" x14ac:dyDescent="0.3">
      <c r="A183" s="39"/>
      <c r="B183" s="39"/>
      <c r="C183" s="40"/>
      <c r="D183" s="41"/>
      <c r="E183" s="41"/>
    </row>
    <row r="184" spans="1:5" ht="14.25" customHeight="1" x14ac:dyDescent="0.3">
      <c r="A184" s="39"/>
      <c r="B184" s="39"/>
      <c r="C184" s="40"/>
      <c r="D184" s="41"/>
      <c r="E184" s="41"/>
    </row>
    <row r="185" spans="1:5" ht="14.25" customHeight="1" x14ac:dyDescent="0.3">
      <c r="A185" s="39"/>
      <c r="B185" s="39"/>
      <c r="C185" s="40"/>
      <c r="D185" s="41"/>
      <c r="E185" s="41"/>
    </row>
    <row r="186" spans="1:5" ht="14.25" customHeight="1" x14ac:dyDescent="0.3">
      <c r="A186" s="39"/>
      <c r="B186" s="39"/>
      <c r="C186" s="40"/>
      <c r="D186" s="41"/>
      <c r="E186" s="41"/>
    </row>
    <row r="187" spans="1:5" ht="14.25" customHeight="1" x14ac:dyDescent="0.3">
      <c r="A187" s="39"/>
      <c r="B187" s="39"/>
      <c r="C187" s="40"/>
      <c r="D187" s="41"/>
      <c r="E187" s="41"/>
    </row>
    <row r="188" spans="1:5" ht="14.25" customHeight="1" x14ac:dyDescent="0.3">
      <c r="A188" s="39"/>
      <c r="B188" s="39"/>
      <c r="C188" s="40"/>
      <c r="D188" s="41"/>
      <c r="E188" s="41"/>
    </row>
    <row r="189" spans="1:5" ht="14.25" customHeight="1" x14ac:dyDescent="0.3">
      <c r="A189" s="39"/>
      <c r="B189" s="39"/>
      <c r="C189" s="40"/>
      <c r="D189" s="41"/>
      <c r="E189" s="41"/>
    </row>
    <row r="190" spans="1:5" ht="14.25" customHeight="1" x14ac:dyDescent="0.3">
      <c r="A190" s="39"/>
      <c r="B190" s="39"/>
      <c r="C190" s="40"/>
      <c r="D190" s="41"/>
      <c r="E190" s="41"/>
    </row>
    <row r="191" spans="1:5" ht="14.25" customHeight="1" x14ac:dyDescent="0.3">
      <c r="A191" s="39"/>
      <c r="B191" s="39"/>
      <c r="C191" s="40"/>
      <c r="D191" s="41"/>
      <c r="E191" s="41"/>
    </row>
    <row r="192" spans="1:5" ht="14.25" customHeight="1" x14ac:dyDescent="0.3">
      <c r="A192" s="39"/>
      <c r="B192" s="39"/>
      <c r="C192" s="40"/>
      <c r="D192" s="41"/>
      <c r="E192" s="41"/>
    </row>
    <row r="193" spans="1:5" ht="14.25" customHeight="1" x14ac:dyDescent="0.3">
      <c r="A193" s="39"/>
      <c r="B193" s="39"/>
      <c r="C193" s="40"/>
      <c r="D193" s="41"/>
      <c r="E193" s="41"/>
    </row>
    <row r="194" spans="1:5" ht="14.25" customHeight="1" x14ac:dyDescent="0.3">
      <c r="A194" s="39"/>
      <c r="B194" s="39"/>
      <c r="C194" s="40"/>
      <c r="D194" s="41"/>
      <c r="E194" s="41"/>
    </row>
    <row r="195" spans="1:5" ht="14.25" customHeight="1" x14ac:dyDescent="0.3">
      <c r="A195" s="39"/>
      <c r="B195" s="39"/>
      <c r="C195" s="40"/>
      <c r="D195" s="41"/>
      <c r="E195" s="41"/>
    </row>
    <row r="196" spans="1:5" ht="14.25" customHeight="1" x14ac:dyDescent="0.3">
      <c r="A196" s="39"/>
      <c r="B196" s="39"/>
      <c r="C196" s="40"/>
      <c r="D196" s="41"/>
      <c r="E196" s="41"/>
    </row>
    <row r="197" spans="1:5" ht="14.25" customHeight="1" x14ac:dyDescent="0.3">
      <c r="A197" s="39"/>
      <c r="B197" s="39"/>
      <c r="C197" s="40"/>
      <c r="D197" s="41"/>
      <c r="E197" s="41"/>
    </row>
    <row r="198" spans="1:5" ht="14.25" customHeight="1" x14ac:dyDescent="0.3">
      <c r="A198" s="39"/>
      <c r="B198" s="39"/>
      <c r="C198" s="40"/>
      <c r="D198" s="41"/>
      <c r="E198" s="41"/>
    </row>
    <row r="199" spans="1:5" ht="14.25" customHeight="1" x14ac:dyDescent="0.3">
      <c r="A199" s="39"/>
      <c r="B199" s="39"/>
      <c r="C199" s="40"/>
      <c r="D199" s="41"/>
      <c r="E199" s="41"/>
    </row>
    <row r="200" spans="1:5" ht="14.25" customHeight="1" x14ac:dyDescent="0.3">
      <c r="A200" s="39"/>
      <c r="B200" s="39"/>
      <c r="C200" s="40"/>
      <c r="D200" s="41"/>
      <c r="E200" s="41"/>
    </row>
    <row r="201" spans="1:5" ht="14.25" customHeight="1" x14ac:dyDescent="0.3">
      <c r="A201" s="39"/>
      <c r="B201" s="39"/>
      <c r="C201" s="40"/>
      <c r="D201" s="41"/>
      <c r="E201" s="41"/>
    </row>
    <row r="202" spans="1:5" ht="14.25" customHeight="1" x14ac:dyDescent="0.3">
      <c r="A202" s="39"/>
      <c r="B202" s="39"/>
      <c r="C202" s="40"/>
      <c r="D202" s="41"/>
      <c r="E202" s="41"/>
    </row>
    <row r="203" spans="1:5" ht="14.25" customHeight="1" x14ac:dyDescent="0.3">
      <c r="A203" s="39"/>
      <c r="B203" s="39"/>
      <c r="C203" s="40"/>
      <c r="D203" s="41"/>
      <c r="E203" s="41"/>
    </row>
    <row r="204" spans="1:5" ht="14.25" customHeight="1" x14ac:dyDescent="0.3">
      <c r="A204" s="39"/>
      <c r="B204" s="39"/>
      <c r="C204" s="40"/>
      <c r="D204" s="41"/>
      <c r="E204" s="41"/>
    </row>
    <row r="205" spans="1:5" ht="14.25" customHeight="1" x14ac:dyDescent="0.3">
      <c r="A205" s="39"/>
      <c r="B205" s="39"/>
      <c r="C205" s="40"/>
      <c r="D205" s="41"/>
      <c r="E205" s="41"/>
    </row>
    <row r="206" spans="1:5" ht="14.25" customHeight="1" x14ac:dyDescent="0.3">
      <c r="A206" s="39"/>
      <c r="B206" s="39"/>
      <c r="C206" s="40"/>
      <c r="D206" s="41"/>
      <c r="E206" s="41"/>
    </row>
    <row r="207" spans="1:5" ht="14.25" customHeight="1" x14ac:dyDescent="0.3">
      <c r="A207" s="39"/>
      <c r="B207" s="39"/>
      <c r="C207" s="40"/>
      <c r="D207" s="41"/>
      <c r="E207" s="41"/>
    </row>
    <row r="208" spans="1:5" ht="14.25" customHeight="1" x14ac:dyDescent="0.3">
      <c r="A208" s="39"/>
      <c r="B208" s="39"/>
      <c r="C208" s="40"/>
      <c r="D208" s="41"/>
      <c r="E208" s="41"/>
    </row>
    <row r="209" spans="1:5" ht="14.25" customHeight="1" x14ac:dyDescent="0.3">
      <c r="A209" s="39"/>
      <c r="B209" s="39"/>
      <c r="C209" s="40"/>
      <c r="D209" s="41"/>
      <c r="E209" s="41"/>
    </row>
    <row r="210" spans="1:5" ht="14.25" customHeight="1" x14ac:dyDescent="0.3">
      <c r="A210" s="39"/>
      <c r="B210" s="39"/>
      <c r="C210" s="40"/>
      <c r="D210" s="41"/>
      <c r="E210" s="41"/>
    </row>
    <row r="211" spans="1:5" ht="14.25" customHeight="1" x14ac:dyDescent="0.3">
      <c r="A211" s="39"/>
      <c r="B211" s="39"/>
      <c r="C211" s="40"/>
      <c r="D211" s="41"/>
      <c r="E211" s="41"/>
    </row>
    <row r="212" spans="1:5" ht="14.25" customHeight="1" x14ac:dyDescent="0.3">
      <c r="A212" s="39"/>
      <c r="B212" s="39"/>
      <c r="C212" s="40"/>
      <c r="D212" s="41"/>
      <c r="E212" s="41"/>
    </row>
    <row r="213" spans="1:5" ht="14.25" customHeight="1" x14ac:dyDescent="0.3">
      <c r="A213" s="39"/>
      <c r="B213" s="39"/>
      <c r="C213" s="40"/>
      <c r="D213" s="41"/>
      <c r="E213" s="41"/>
    </row>
    <row r="214" spans="1:5" ht="14.25" customHeight="1" x14ac:dyDescent="0.3">
      <c r="A214" s="39"/>
      <c r="B214" s="39"/>
      <c r="C214" s="40"/>
      <c r="D214" s="41"/>
      <c r="E214" s="41"/>
    </row>
    <row r="215" spans="1:5" ht="14.25" customHeight="1" x14ac:dyDescent="0.3">
      <c r="A215" s="39"/>
      <c r="B215" s="39"/>
      <c r="C215" s="40"/>
      <c r="D215" s="41"/>
      <c r="E215" s="41"/>
    </row>
    <row r="216" spans="1:5" ht="14.25" customHeight="1" x14ac:dyDescent="0.3">
      <c r="A216" s="39"/>
      <c r="B216" s="39"/>
      <c r="C216" s="40"/>
      <c r="D216" s="41"/>
      <c r="E216" s="41"/>
    </row>
    <row r="217" spans="1:5" ht="14.25" customHeight="1" x14ac:dyDescent="0.3">
      <c r="A217" s="39"/>
      <c r="B217" s="39"/>
      <c r="C217" s="40"/>
      <c r="D217" s="41"/>
      <c r="E217" s="41"/>
    </row>
    <row r="218" spans="1:5" ht="14.25" customHeight="1" x14ac:dyDescent="0.3">
      <c r="A218" s="39"/>
      <c r="B218" s="39"/>
      <c r="C218" s="40"/>
      <c r="D218" s="41"/>
      <c r="E218" s="41"/>
    </row>
    <row r="219" spans="1:5" ht="14.25" customHeight="1" x14ac:dyDescent="0.3">
      <c r="A219" s="39"/>
      <c r="B219" s="39"/>
      <c r="C219" s="40"/>
      <c r="D219" s="41"/>
      <c r="E219" s="41"/>
    </row>
    <row r="220" spans="1:5" ht="14.25" customHeight="1" x14ac:dyDescent="0.3">
      <c r="A220" s="39"/>
      <c r="B220" s="39"/>
      <c r="C220" s="40"/>
      <c r="D220" s="41"/>
      <c r="E220" s="41"/>
    </row>
    <row r="221" spans="1:5" ht="14.25" customHeight="1" x14ac:dyDescent="0.3">
      <c r="A221" s="39"/>
      <c r="B221" s="39"/>
      <c r="C221" s="40"/>
      <c r="D221" s="41"/>
      <c r="E221" s="41"/>
    </row>
    <row r="222" spans="1:5" ht="14.25" customHeight="1" x14ac:dyDescent="0.3">
      <c r="A222" s="39"/>
      <c r="B222" s="39"/>
      <c r="C222" s="40"/>
      <c r="D222" s="41"/>
      <c r="E222" s="41"/>
    </row>
    <row r="223" spans="1:5" ht="14.25" customHeight="1" x14ac:dyDescent="0.3">
      <c r="A223" s="39"/>
      <c r="B223" s="39"/>
      <c r="C223" s="40"/>
      <c r="D223" s="41"/>
      <c r="E223" s="41"/>
    </row>
    <row r="224" spans="1:5" ht="14.25" customHeight="1" x14ac:dyDescent="0.3">
      <c r="A224" s="39"/>
      <c r="B224" s="39"/>
      <c r="C224" s="40"/>
      <c r="D224" s="41"/>
      <c r="E224" s="41"/>
    </row>
    <row r="225" spans="1:5" ht="14.25" customHeight="1" x14ac:dyDescent="0.3">
      <c r="A225" s="39"/>
      <c r="B225" s="39"/>
      <c r="C225" s="40"/>
      <c r="D225" s="41"/>
      <c r="E225" s="41"/>
    </row>
    <row r="226" spans="1:5" ht="14.25" customHeight="1" x14ac:dyDescent="0.3">
      <c r="A226" s="39"/>
      <c r="B226" s="39"/>
      <c r="C226" s="40"/>
      <c r="D226" s="41"/>
      <c r="E226" s="41"/>
    </row>
    <row r="227" spans="1:5" ht="14.25" customHeight="1" x14ac:dyDescent="0.3">
      <c r="A227" s="39"/>
      <c r="B227" s="39"/>
      <c r="C227" s="40"/>
      <c r="D227" s="41"/>
      <c r="E227" s="41"/>
    </row>
    <row r="228" spans="1:5" ht="14.25" customHeight="1" x14ac:dyDescent="0.3">
      <c r="A228" s="39"/>
      <c r="B228" s="39"/>
      <c r="C228" s="40"/>
      <c r="D228" s="41"/>
      <c r="E228" s="41"/>
    </row>
    <row r="229" spans="1:5" ht="14.25" customHeight="1" x14ac:dyDescent="0.3">
      <c r="A229" s="39"/>
      <c r="B229" s="39"/>
      <c r="C229" s="40"/>
      <c r="D229" s="41"/>
      <c r="E229" s="41"/>
    </row>
    <row r="230" spans="1:5" ht="14.25" customHeight="1" x14ac:dyDescent="0.3">
      <c r="A230" s="39"/>
      <c r="B230" s="39"/>
      <c r="C230" s="40"/>
      <c r="D230" s="41"/>
      <c r="E230" s="41"/>
    </row>
    <row r="231" spans="1:5" ht="14.25" customHeight="1" x14ac:dyDescent="0.3">
      <c r="A231" s="39"/>
      <c r="B231" s="39"/>
      <c r="C231" s="40"/>
      <c r="D231" s="41"/>
      <c r="E231" s="41"/>
    </row>
    <row r="232" spans="1:5" ht="14.25" customHeight="1" x14ac:dyDescent="0.3">
      <c r="A232" s="39"/>
      <c r="B232" s="39"/>
      <c r="C232" s="40"/>
      <c r="D232" s="41"/>
      <c r="E232" s="41"/>
    </row>
    <row r="233" spans="1:5" ht="14.25" customHeight="1" x14ac:dyDescent="0.3">
      <c r="A233" s="39"/>
      <c r="B233" s="39"/>
      <c r="C233" s="40"/>
      <c r="D233" s="41"/>
      <c r="E233" s="41"/>
    </row>
    <row r="234" spans="1:5" ht="14.25" customHeight="1" x14ac:dyDescent="0.3">
      <c r="A234" s="39"/>
      <c r="B234" s="39"/>
      <c r="C234" s="40"/>
      <c r="D234" s="41"/>
      <c r="E234" s="41"/>
    </row>
    <row r="235" spans="1:5" ht="14.25" customHeight="1" x14ac:dyDescent="0.3">
      <c r="A235" s="39"/>
      <c r="B235" s="39"/>
      <c r="C235" s="40"/>
      <c r="D235" s="41"/>
      <c r="E235" s="41"/>
    </row>
    <row r="236" spans="1:5" ht="14.25" customHeight="1" x14ac:dyDescent="0.3">
      <c r="A236" s="39"/>
      <c r="B236" s="39"/>
      <c r="C236" s="40"/>
      <c r="D236" s="41"/>
      <c r="E236" s="41"/>
    </row>
    <row r="237" spans="1:5" ht="14.25" customHeight="1" x14ac:dyDescent="0.3">
      <c r="A237" s="39"/>
      <c r="B237" s="39"/>
      <c r="C237" s="40"/>
      <c r="D237" s="41"/>
      <c r="E237" s="41"/>
    </row>
    <row r="238" spans="1:5" ht="14.25" customHeight="1" x14ac:dyDescent="0.3">
      <c r="A238" s="39"/>
      <c r="B238" s="39"/>
      <c r="C238" s="40"/>
      <c r="D238" s="41"/>
      <c r="E238" s="41"/>
    </row>
    <row r="239" spans="1:5" ht="14.25" customHeight="1" x14ac:dyDescent="0.3">
      <c r="A239" s="39"/>
      <c r="B239" s="39"/>
      <c r="C239" s="40"/>
      <c r="D239" s="41"/>
      <c r="E239" s="41"/>
    </row>
    <row r="240" spans="1:5" ht="14.25" customHeight="1" x14ac:dyDescent="0.3">
      <c r="A240" s="39"/>
      <c r="B240" s="39"/>
      <c r="C240" s="40"/>
      <c r="D240" s="41"/>
      <c r="E240" s="41"/>
    </row>
    <row r="241" spans="1:5" ht="14.25" customHeight="1" x14ac:dyDescent="0.3">
      <c r="A241" s="39"/>
      <c r="B241" s="39"/>
      <c r="C241" s="40"/>
      <c r="D241" s="41"/>
      <c r="E241" s="41"/>
    </row>
    <row r="242" spans="1:5" ht="14.25" customHeight="1" x14ac:dyDescent="0.3">
      <c r="A242" s="39"/>
      <c r="B242" s="39"/>
      <c r="C242" s="40"/>
      <c r="D242" s="41"/>
      <c r="E242" s="41"/>
    </row>
    <row r="243" spans="1:5" ht="14.25" customHeight="1" x14ac:dyDescent="0.3">
      <c r="A243" s="39"/>
      <c r="B243" s="39"/>
      <c r="C243" s="40"/>
      <c r="D243" s="41"/>
      <c r="E243" s="41"/>
    </row>
    <row r="244" spans="1:5" ht="14.25" customHeight="1" x14ac:dyDescent="0.3">
      <c r="A244" s="39"/>
      <c r="B244" s="39"/>
      <c r="C244" s="40"/>
      <c r="D244" s="41"/>
      <c r="E244" s="41"/>
    </row>
    <row r="245" spans="1:5" ht="14.25" customHeight="1" x14ac:dyDescent="0.3">
      <c r="A245" s="39"/>
      <c r="B245" s="39"/>
      <c r="C245" s="40"/>
      <c r="D245" s="41"/>
      <c r="E245" s="41"/>
    </row>
    <row r="246" spans="1:5" ht="14.25" customHeight="1" x14ac:dyDescent="0.3">
      <c r="A246" s="39"/>
      <c r="B246" s="39"/>
      <c r="C246" s="40"/>
      <c r="D246" s="41"/>
      <c r="E246" s="41"/>
    </row>
    <row r="247" spans="1:5" ht="14.25" customHeight="1" x14ac:dyDescent="0.3">
      <c r="A247" s="39"/>
      <c r="B247" s="39"/>
      <c r="C247" s="40"/>
      <c r="D247" s="41"/>
      <c r="E247" s="41"/>
    </row>
    <row r="248" spans="1:5" ht="14.25" customHeight="1" x14ac:dyDescent="0.3">
      <c r="A248" s="39"/>
      <c r="B248" s="39"/>
      <c r="C248" s="40"/>
      <c r="D248" s="41"/>
      <c r="E248" s="41"/>
    </row>
    <row r="249" spans="1:5" ht="14.25" customHeight="1" x14ac:dyDescent="0.3">
      <c r="A249" s="39"/>
      <c r="B249" s="39"/>
      <c r="C249" s="40"/>
      <c r="D249" s="41"/>
      <c r="E249" s="41"/>
    </row>
    <row r="250" spans="1:5" ht="14.25" customHeight="1" x14ac:dyDescent="0.3">
      <c r="A250" s="39"/>
      <c r="B250" s="39"/>
      <c r="C250" s="40"/>
      <c r="D250" s="41"/>
      <c r="E250" s="41"/>
    </row>
    <row r="251" spans="1:5" ht="14.25" customHeight="1" x14ac:dyDescent="0.3">
      <c r="A251" s="39"/>
      <c r="B251" s="39"/>
      <c r="C251" s="40"/>
      <c r="D251" s="41"/>
      <c r="E251" s="41"/>
    </row>
    <row r="252" spans="1:5" ht="14.25" customHeight="1" x14ac:dyDescent="0.3">
      <c r="A252" s="39"/>
      <c r="B252" s="39"/>
      <c r="C252" s="40"/>
      <c r="D252" s="41"/>
      <c r="E252" s="41"/>
    </row>
    <row r="253" spans="1:5" ht="14.25" customHeight="1" x14ac:dyDescent="0.3">
      <c r="A253" s="39"/>
      <c r="B253" s="39"/>
      <c r="C253" s="40"/>
      <c r="D253" s="41"/>
      <c r="E253" s="41"/>
    </row>
    <row r="254" spans="1:5" ht="14.25" customHeight="1" x14ac:dyDescent="0.3">
      <c r="A254" s="39"/>
      <c r="B254" s="39"/>
      <c r="C254" s="40"/>
      <c r="D254" s="41"/>
      <c r="E254" s="41"/>
    </row>
    <row r="255" spans="1:5" ht="14.25" customHeight="1" x14ac:dyDescent="0.3">
      <c r="A255" s="39"/>
      <c r="B255" s="39"/>
      <c r="C255" s="40"/>
      <c r="D255" s="41"/>
      <c r="E255" s="41"/>
    </row>
    <row r="256" spans="1:5" ht="14.25" customHeight="1" x14ac:dyDescent="0.3">
      <c r="A256" s="39"/>
      <c r="B256" s="39"/>
      <c r="C256" s="40"/>
      <c r="D256" s="41"/>
      <c r="E256" s="41"/>
    </row>
    <row r="257" spans="1:5" ht="14.25" customHeight="1" x14ac:dyDescent="0.3">
      <c r="A257" s="39"/>
      <c r="B257" s="39"/>
      <c r="C257" s="40"/>
      <c r="D257" s="41"/>
      <c r="E257" s="41"/>
    </row>
    <row r="258" spans="1:5" ht="14.25" customHeight="1" x14ac:dyDescent="0.3">
      <c r="A258" s="39"/>
      <c r="B258" s="39"/>
      <c r="C258" s="40"/>
      <c r="D258" s="41"/>
      <c r="E258" s="41"/>
    </row>
    <row r="259" spans="1:5" ht="14.25" customHeight="1" x14ac:dyDescent="0.3">
      <c r="A259" s="39"/>
      <c r="B259" s="39"/>
      <c r="C259" s="40"/>
      <c r="D259" s="41"/>
      <c r="E259" s="41"/>
    </row>
    <row r="260" spans="1:5" ht="14.25" customHeight="1" x14ac:dyDescent="0.3">
      <c r="A260" s="39"/>
      <c r="B260" s="39"/>
      <c r="C260" s="40"/>
      <c r="D260" s="41"/>
      <c r="E260" s="41"/>
    </row>
    <row r="261" spans="1:5" ht="14.25" customHeight="1" x14ac:dyDescent="0.3">
      <c r="A261" s="39"/>
      <c r="B261" s="39"/>
      <c r="C261" s="40"/>
      <c r="D261" s="41"/>
      <c r="E261" s="41"/>
    </row>
    <row r="262" spans="1:5" ht="14.25" customHeight="1" x14ac:dyDescent="0.3">
      <c r="A262" s="39"/>
      <c r="B262" s="39"/>
      <c r="C262" s="40"/>
      <c r="D262" s="41"/>
      <c r="E262" s="41"/>
    </row>
    <row r="263" spans="1:5" ht="14.25" customHeight="1" x14ac:dyDescent="0.3">
      <c r="A263" s="39"/>
      <c r="B263" s="39"/>
      <c r="C263" s="40"/>
      <c r="D263" s="41"/>
      <c r="E263" s="41"/>
    </row>
    <row r="264" spans="1:5" ht="14.25" customHeight="1" x14ac:dyDescent="0.3">
      <c r="A264" s="39"/>
      <c r="B264" s="39"/>
      <c r="C264" s="40"/>
      <c r="D264" s="41"/>
      <c r="E264" s="41"/>
    </row>
    <row r="265" spans="1:5" ht="14.25" customHeight="1" x14ac:dyDescent="0.3">
      <c r="A265" s="39"/>
      <c r="B265" s="39"/>
      <c r="C265" s="40"/>
      <c r="D265" s="41"/>
      <c r="E265" s="41"/>
    </row>
    <row r="266" spans="1:5" ht="14.25" customHeight="1" x14ac:dyDescent="0.3">
      <c r="A266" s="39"/>
      <c r="B266" s="39"/>
      <c r="C266" s="40"/>
      <c r="D266" s="41"/>
      <c r="E266" s="41"/>
    </row>
    <row r="267" spans="1:5" ht="14.25" customHeight="1" x14ac:dyDescent="0.3">
      <c r="A267" s="39"/>
      <c r="B267" s="39"/>
      <c r="C267" s="40"/>
      <c r="D267" s="41"/>
      <c r="E267" s="41"/>
    </row>
    <row r="268" spans="1:5" ht="14.25" customHeight="1" x14ac:dyDescent="0.3">
      <c r="A268" s="39"/>
      <c r="B268" s="39"/>
      <c r="C268" s="40"/>
      <c r="D268" s="41"/>
      <c r="E268" s="41"/>
    </row>
    <row r="269" spans="1:5" ht="14.25" customHeight="1" x14ac:dyDescent="0.3">
      <c r="A269" s="39"/>
      <c r="B269" s="39"/>
      <c r="C269" s="40"/>
      <c r="D269" s="41"/>
      <c r="E269" s="41"/>
    </row>
    <row r="270" spans="1:5" ht="14.25" customHeight="1" x14ac:dyDescent="0.3">
      <c r="A270" s="39"/>
      <c r="B270" s="39"/>
      <c r="C270" s="40"/>
      <c r="D270" s="41"/>
      <c r="E270" s="41"/>
    </row>
    <row r="271" spans="1:5" ht="14.25" customHeight="1" x14ac:dyDescent="0.3">
      <c r="A271" s="39"/>
      <c r="B271" s="39"/>
      <c r="C271" s="40"/>
      <c r="D271" s="41"/>
      <c r="E271" s="41"/>
    </row>
    <row r="272" spans="1:5" ht="14.25" customHeight="1" x14ac:dyDescent="0.3">
      <c r="A272" s="39"/>
      <c r="B272" s="39"/>
      <c r="C272" s="40"/>
      <c r="D272" s="41"/>
      <c r="E272" s="41"/>
    </row>
    <row r="273" spans="1:5" ht="14.25" customHeight="1" x14ac:dyDescent="0.3">
      <c r="A273" s="39"/>
      <c r="B273" s="39"/>
      <c r="C273" s="40"/>
      <c r="D273" s="41"/>
      <c r="E273" s="41"/>
    </row>
    <row r="274" spans="1:5" ht="14.25" customHeight="1" x14ac:dyDescent="0.3">
      <c r="A274" s="39"/>
      <c r="B274" s="39"/>
      <c r="C274" s="40"/>
      <c r="D274" s="41"/>
      <c r="E274" s="41"/>
    </row>
    <row r="275" spans="1:5" ht="14.25" customHeight="1" x14ac:dyDescent="0.3">
      <c r="A275" s="39"/>
      <c r="B275" s="39"/>
      <c r="C275" s="40"/>
      <c r="D275" s="41"/>
      <c r="E275" s="41"/>
    </row>
    <row r="276" spans="1:5" ht="14.25" customHeight="1" x14ac:dyDescent="0.3">
      <c r="A276" s="39"/>
      <c r="B276" s="39"/>
      <c r="C276" s="40"/>
      <c r="D276" s="41"/>
      <c r="E276" s="41"/>
    </row>
    <row r="277" spans="1:5" ht="14.25" customHeight="1" x14ac:dyDescent="0.3">
      <c r="A277" s="39"/>
      <c r="B277" s="39"/>
      <c r="C277" s="40"/>
      <c r="D277" s="41"/>
      <c r="E277" s="41"/>
    </row>
    <row r="278" spans="1:5" ht="14.25" customHeight="1" x14ac:dyDescent="0.3">
      <c r="A278" s="39"/>
      <c r="B278" s="39"/>
      <c r="C278" s="40"/>
      <c r="D278" s="41"/>
      <c r="E278" s="41"/>
    </row>
    <row r="279" spans="1:5" ht="14.25" customHeight="1" x14ac:dyDescent="0.3">
      <c r="A279" s="39"/>
      <c r="B279" s="39"/>
      <c r="C279" s="40"/>
      <c r="D279" s="41"/>
      <c r="E279" s="41"/>
    </row>
    <row r="280" spans="1:5" ht="14.25" customHeight="1" x14ac:dyDescent="0.3">
      <c r="A280" s="39"/>
      <c r="B280" s="39"/>
      <c r="C280" s="40"/>
      <c r="D280" s="41"/>
      <c r="E280" s="41"/>
    </row>
    <row r="281" spans="1:5" ht="14.25" customHeight="1" x14ac:dyDescent="0.3">
      <c r="A281" s="39"/>
      <c r="B281" s="39"/>
      <c r="C281" s="40"/>
      <c r="D281" s="41"/>
      <c r="E281" s="41"/>
    </row>
    <row r="282" spans="1:5" ht="14.25" customHeight="1" x14ac:dyDescent="0.3">
      <c r="A282" s="39"/>
      <c r="B282" s="39"/>
      <c r="C282" s="40"/>
      <c r="D282" s="41"/>
      <c r="E282" s="41"/>
    </row>
    <row r="283" spans="1:5" ht="14.25" customHeight="1" x14ac:dyDescent="0.3">
      <c r="A283" s="39"/>
      <c r="B283" s="39"/>
      <c r="C283" s="40"/>
      <c r="D283" s="41"/>
      <c r="E283" s="41"/>
    </row>
    <row r="284" spans="1:5" ht="14.25" customHeight="1" x14ac:dyDescent="0.3">
      <c r="A284" s="39"/>
      <c r="B284" s="39"/>
      <c r="C284" s="40"/>
      <c r="D284" s="41"/>
      <c r="E284" s="41"/>
    </row>
    <row r="285" spans="1:5" ht="14.25" customHeight="1" x14ac:dyDescent="0.3">
      <c r="A285" s="39"/>
      <c r="B285" s="39"/>
      <c r="C285" s="40"/>
      <c r="D285" s="41"/>
      <c r="E285" s="41"/>
    </row>
    <row r="286" spans="1:5" ht="14.25" customHeight="1" x14ac:dyDescent="0.3">
      <c r="A286" s="39"/>
      <c r="B286" s="39"/>
      <c r="C286" s="40"/>
      <c r="D286" s="41"/>
      <c r="E286" s="41"/>
    </row>
    <row r="287" spans="1:5" ht="14.25" customHeight="1" x14ac:dyDescent="0.3">
      <c r="A287" s="39"/>
      <c r="B287" s="39"/>
      <c r="C287" s="40"/>
      <c r="D287" s="41"/>
      <c r="E287" s="41"/>
    </row>
    <row r="288" spans="1:5" ht="14.25" customHeight="1" x14ac:dyDescent="0.3">
      <c r="A288" s="39"/>
      <c r="B288" s="39"/>
      <c r="C288" s="40"/>
      <c r="D288" s="41"/>
      <c r="E288" s="41"/>
    </row>
    <row r="289" spans="1:5" ht="14.25" customHeight="1" x14ac:dyDescent="0.3">
      <c r="A289" s="39"/>
      <c r="B289" s="39"/>
      <c r="C289" s="40"/>
      <c r="D289" s="41"/>
      <c r="E289" s="41"/>
    </row>
    <row r="290" spans="1:5" ht="14.25" customHeight="1" x14ac:dyDescent="0.3">
      <c r="A290" s="39"/>
      <c r="B290" s="39"/>
      <c r="C290" s="40"/>
      <c r="D290" s="41"/>
      <c r="E290" s="41"/>
    </row>
    <row r="291" spans="1:5" ht="14.25" customHeight="1" x14ac:dyDescent="0.3">
      <c r="A291" s="39"/>
      <c r="B291" s="39"/>
      <c r="C291" s="40"/>
      <c r="D291" s="41"/>
      <c r="E291" s="41"/>
    </row>
    <row r="292" spans="1:5" ht="14.25" customHeight="1" x14ac:dyDescent="0.3">
      <c r="A292" s="39"/>
      <c r="B292" s="39"/>
      <c r="C292" s="40"/>
      <c r="D292" s="41"/>
      <c r="E292" s="41"/>
    </row>
    <row r="293" spans="1:5" ht="14.25" customHeight="1" x14ac:dyDescent="0.3">
      <c r="A293" s="39"/>
      <c r="B293" s="39"/>
      <c r="C293" s="40"/>
      <c r="D293" s="41"/>
      <c r="E293" s="41"/>
    </row>
    <row r="294" spans="1:5" ht="14.25" customHeight="1" x14ac:dyDescent="0.3">
      <c r="A294" s="39"/>
      <c r="B294" s="39"/>
      <c r="C294" s="40"/>
      <c r="D294" s="41"/>
      <c r="E294" s="41"/>
    </row>
    <row r="295" spans="1:5" ht="14.25" customHeight="1" x14ac:dyDescent="0.3">
      <c r="A295" s="39"/>
      <c r="B295" s="39"/>
      <c r="C295" s="40"/>
      <c r="D295" s="41"/>
      <c r="E295" s="41"/>
    </row>
    <row r="296" spans="1:5" ht="14.25" customHeight="1" x14ac:dyDescent="0.3">
      <c r="A296" s="39"/>
      <c r="B296" s="39"/>
      <c r="C296" s="40"/>
      <c r="D296" s="41"/>
      <c r="E296" s="41"/>
    </row>
    <row r="297" spans="1:5" ht="14.25" customHeight="1" x14ac:dyDescent="0.3">
      <c r="A297" s="39"/>
      <c r="B297" s="39"/>
      <c r="C297" s="40"/>
      <c r="D297" s="41"/>
      <c r="E297" s="41"/>
    </row>
    <row r="298" spans="1:5" ht="14.25" customHeight="1" x14ac:dyDescent="0.3">
      <c r="A298" s="39"/>
      <c r="B298" s="39"/>
      <c r="C298" s="40"/>
      <c r="D298" s="41"/>
      <c r="E298" s="41"/>
    </row>
    <row r="299" spans="1:5" ht="14.25" customHeight="1" x14ac:dyDescent="0.3">
      <c r="A299" s="39"/>
      <c r="B299" s="39"/>
      <c r="C299" s="40"/>
      <c r="D299" s="41"/>
      <c r="E299" s="41"/>
    </row>
    <row r="300" spans="1:5" ht="14.25" customHeight="1" x14ac:dyDescent="0.3">
      <c r="A300" s="39"/>
      <c r="B300" s="39"/>
      <c r="C300" s="40"/>
      <c r="D300" s="41"/>
      <c r="E300" s="41"/>
    </row>
    <row r="301" spans="1:5" ht="14.25" customHeight="1" x14ac:dyDescent="0.3">
      <c r="A301" s="39"/>
      <c r="B301" s="39"/>
      <c r="C301" s="40"/>
      <c r="D301" s="41"/>
      <c r="E301" s="41"/>
    </row>
    <row r="302" spans="1:5" ht="14.25" customHeight="1" x14ac:dyDescent="0.3">
      <c r="A302" s="39"/>
      <c r="B302" s="39"/>
      <c r="C302" s="40"/>
      <c r="D302" s="41"/>
      <c r="E302" s="41"/>
    </row>
    <row r="303" spans="1:5" ht="14.25" customHeight="1" x14ac:dyDescent="0.3">
      <c r="A303" s="39"/>
      <c r="B303" s="39"/>
      <c r="C303" s="40"/>
      <c r="D303" s="41"/>
      <c r="E303" s="41"/>
    </row>
    <row r="304" spans="1:5" ht="14.25" customHeight="1" x14ac:dyDescent="0.3">
      <c r="A304" s="39"/>
      <c r="B304" s="39"/>
      <c r="C304" s="40"/>
      <c r="D304" s="41"/>
      <c r="E304" s="41"/>
    </row>
    <row r="305" spans="1:5" ht="14.25" customHeight="1" x14ac:dyDescent="0.3">
      <c r="A305" s="39"/>
      <c r="B305" s="39"/>
      <c r="C305" s="40"/>
      <c r="D305" s="41"/>
      <c r="E305" s="41"/>
    </row>
    <row r="306" spans="1:5" ht="14.25" customHeight="1" x14ac:dyDescent="0.3">
      <c r="A306" s="39"/>
      <c r="B306" s="39"/>
      <c r="C306" s="40"/>
      <c r="D306" s="41"/>
      <c r="E306" s="41"/>
    </row>
    <row r="307" spans="1:5" ht="14.25" customHeight="1" x14ac:dyDescent="0.3">
      <c r="A307" s="39"/>
      <c r="B307" s="39"/>
      <c r="C307" s="40"/>
      <c r="D307" s="41"/>
      <c r="E307" s="41"/>
    </row>
    <row r="308" spans="1:5" ht="14.25" customHeight="1" x14ac:dyDescent="0.3">
      <c r="A308" s="39"/>
      <c r="B308" s="39"/>
      <c r="C308" s="40"/>
      <c r="D308" s="41"/>
      <c r="E308" s="41"/>
    </row>
    <row r="309" spans="1:5" ht="14.25" customHeight="1" x14ac:dyDescent="0.3">
      <c r="A309" s="39"/>
      <c r="B309" s="39"/>
      <c r="C309" s="40"/>
      <c r="D309" s="41"/>
      <c r="E309" s="41"/>
    </row>
    <row r="310" spans="1:5" ht="14.25" customHeight="1" x14ac:dyDescent="0.3">
      <c r="A310" s="39"/>
      <c r="B310" s="39"/>
      <c r="C310" s="40"/>
      <c r="D310" s="41"/>
      <c r="E310" s="41"/>
    </row>
    <row r="311" spans="1:5" ht="14.25" customHeight="1" x14ac:dyDescent="0.3">
      <c r="A311" s="39"/>
      <c r="B311" s="39"/>
      <c r="C311" s="40"/>
      <c r="D311" s="41"/>
      <c r="E311" s="41"/>
    </row>
    <row r="312" spans="1:5" ht="14.25" customHeight="1" x14ac:dyDescent="0.3">
      <c r="A312" s="39"/>
      <c r="B312" s="39"/>
      <c r="C312" s="40"/>
      <c r="D312" s="41"/>
      <c r="E312" s="41"/>
    </row>
    <row r="313" spans="1:5" ht="14.25" customHeight="1" x14ac:dyDescent="0.3">
      <c r="A313" s="39"/>
      <c r="B313" s="39"/>
      <c r="C313" s="40"/>
      <c r="D313" s="41"/>
      <c r="E313" s="41"/>
    </row>
    <row r="314" spans="1:5" ht="14.25" customHeight="1" x14ac:dyDescent="0.3">
      <c r="A314" s="39"/>
      <c r="B314" s="39"/>
      <c r="C314" s="40"/>
      <c r="D314" s="41"/>
      <c r="E314" s="41"/>
    </row>
    <row r="315" spans="1:5" ht="14.25" customHeight="1" x14ac:dyDescent="0.3">
      <c r="A315" s="39"/>
      <c r="B315" s="39"/>
      <c r="C315" s="40"/>
      <c r="D315" s="41"/>
      <c r="E315" s="41"/>
    </row>
    <row r="316" spans="1:5" ht="14.25" customHeight="1" x14ac:dyDescent="0.3">
      <c r="A316" s="39"/>
      <c r="B316" s="39"/>
      <c r="C316" s="40"/>
      <c r="D316" s="41"/>
      <c r="E316" s="41"/>
    </row>
    <row r="317" spans="1:5" ht="14.25" customHeight="1" x14ac:dyDescent="0.3">
      <c r="A317" s="39"/>
      <c r="B317" s="39"/>
      <c r="C317" s="40"/>
      <c r="D317" s="41"/>
      <c r="E317" s="41"/>
    </row>
    <row r="318" spans="1:5" ht="14.25" customHeight="1" x14ac:dyDescent="0.3">
      <c r="A318" s="39"/>
      <c r="B318" s="39"/>
      <c r="C318" s="40"/>
      <c r="D318" s="41"/>
      <c r="E318" s="41"/>
    </row>
    <row r="319" spans="1:5" ht="14.25" customHeight="1" x14ac:dyDescent="0.3">
      <c r="A319" s="39"/>
      <c r="B319" s="39"/>
      <c r="C319" s="40"/>
      <c r="D319" s="41"/>
      <c r="E319" s="41"/>
    </row>
    <row r="320" spans="1:5" ht="14.25" customHeight="1" x14ac:dyDescent="0.3">
      <c r="A320" s="39"/>
      <c r="B320" s="39"/>
      <c r="C320" s="40"/>
      <c r="D320" s="41"/>
      <c r="E320" s="41"/>
    </row>
    <row r="321" spans="1:5" ht="14.25" customHeight="1" x14ac:dyDescent="0.3">
      <c r="A321" s="39"/>
      <c r="B321" s="39"/>
      <c r="C321" s="40"/>
      <c r="D321" s="41"/>
      <c r="E321" s="41"/>
    </row>
    <row r="322" spans="1:5" ht="14.25" customHeight="1" x14ac:dyDescent="0.3">
      <c r="A322" s="39"/>
      <c r="B322" s="39"/>
      <c r="C322" s="40"/>
      <c r="D322" s="41"/>
      <c r="E322" s="41"/>
    </row>
    <row r="323" spans="1:5" ht="14.25" customHeight="1" x14ac:dyDescent="0.3">
      <c r="A323" s="39"/>
      <c r="B323" s="39"/>
      <c r="C323" s="40"/>
      <c r="D323" s="41"/>
      <c r="E323" s="41"/>
    </row>
    <row r="324" spans="1:5" ht="14.25" customHeight="1" x14ac:dyDescent="0.3">
      <c r="A324" s="39"/>
      <c r="B324" s="39"/>
      <c r="C324" s="40"/>
      <c r="D324" s="41"/>
      <c r="E324" s="41"/>
    </row>
    <row r="325" spans="1:5" ht="14.25" customHeight="1" x14ac:dyDescent="0.3">
      <c r="A325" s="39"/>
      <c r="B325" s="39"/>
      <c r="C325" s="40"/>
      <c r="D325" s="41"/>
      <c r="E325" s="41"/>
    </row>
    <row r="326" spans="1:5" ht="14.25" customHeight="1" x14ac:dyDescent="0.3">
      <c r="A326" s="39"/>
      <c r="B326" s="39"/>
      <c r="C326" s="40"/>
      <c r="D326" s="41"/>
      <c r="E326" s="41"/>
    </row>
    <row r="327" spans="1:5" ht="14.25" customHeight="1" x14ac:dyDescent="0.3">
      <c r="A327" s="39"/>
      <c r="B327" s="39"/>
      <c r="C327" s="40"/>
      <c r="D327" s="41"/>
      <c r="E327" s="41"/>
    </row>
    <row r="328" spans="1:5" ht="14.25" customHeight="1" x14ac:dyDescent="0.3">
      <c r="A328" s="39"/>
      <c r="B328" s="39"/>
      <c r="C328" s="40"/>
      <c r="D328" s="41"/>
      <c r="E328" s="41"/>
    </row>
    <row r="329" spans="1:5" ht="14.25" customHeight="1" x14ac:dyDescent="0.3">
      <c r="A329" s="39"/>
      <c r="B329" s="39"/>
      <c r="C329" s="40"/>
      <c r="D329" s="41"/>
      <c r="E329" s="41"/>
    </row>
    <row r="330" spans="1:5" ht="14.25" customHeight="1" x14ac:dyDescent="0.3">
      <c r="A330" s="39"/>
      <c r="B330" s="39"/>
      <c r="C330" s="40"/>
      <c r="D330" s="41"/>
      <c r="E330" s="41"/>
    </row>
    <row r="331" spans="1:5" ht="14.25" customHeight="1" x14ac:dyDescent="0.3">
      <c r="A331" s="39"/>
      <c r="B331" s="39"/>
      <c r="C331" s="40"/>
      <c r="D331" s="41"/>
      <c r="E331" s="41"/>
    </row>
    <row r="332" spans="1:5" ht="14.25" customHeight="1" x14ac:dyDescent="0.3">
      <c r="A332" s="39"/>
      <c r="B332" s="39"/>
      <c r="C332" s="40"/>
      <c r="D332" s="41"/>
      <c r="E332" s="41"/>
    </row>
    <row r="333" spans="1:5" ht="14.25" customHeight="1" x14ac:dyDescent="0.3">
      <c r="A333" s="39"/>
      <c r="B333" s="39"/>
      <c r="C333" s="40"/>
      <c r="D333" s="41"/>
      <c r="E333" s="41"/>
    </row>
    <row r="334" spans="1:5" ht="14.25" customHeight="1" x14ac:dyDescent="0.3">
      <c r="A334" s="39"/>
      <c r="B334" s="39"/>
      <c r="C334" s="40"/>
      <c r="D334" s="41"/>
      <c r="E334" s="41"/>
    </row>
    <row r="335" spans="1:5" ht="14.25" customHeight="1" x14ac:dyDescent="0.3">
      <c r="A335" s="39"/>
      <c r="B335" s="39"/>
      <c r="C335" s="40"/>
      <c r="D335" s="41"/>
      <c r="E335" s="41"/>
    </row>
    <row r="336" spans="1:5" ht="14.25" customHeight="1" x14ac:dyDescent="0.3">
      <c r="A336" s="39"/>
      <c r="B336" s="39"/>
      <c r="C336" s="40"/>
      <c r="D336" s="41"/>
      <c r="E336" s="41"/>
    </row>
    <row r="337" spans="1:5" ht="14.25" customHeight="1" x14ac:dyDescent="0.3">
      <c r="A337" s="39"/>
      <c r="B337" s="39"/>
      <c r="C337" s="40"/>
      <c r="D337" s="41"/>
      <c r="E337" s="41"/>
    </row>
    <row r="338" spans="1:5" ht="14.25" customHeight="1" x14ac:dyDescent="0.3">
      <c r="A338" s="39"/>
      <c r="B338" s="39"/>
      <c r="C338" s="40"/>
      <c r="D338" s="41"/>
      <c r="E338" s="41"/>
    </row>
    <row r="339" spans="1:5" ht="14.25" customHeight="1" x14ac:dyDescent="0.3">
      <c r="A339" s="39"/>
      <c r="B339" s="39"/>
      <c r="C339" s="40"/>
      <c r="D339" s="41"/>
      <c r="E339" s="41"/>
    </row>
    <row r="340" spans="1:5" ht="14.25" customHeight="1" x14ac:dyDescent="0.3">
      <c r="A340" s="39"/>
      <c r="B340" s="39"/>
      <c r="C340" s="40"/>
      <c r="D340" s="41"/>
      <c r="E340" s="41"/>
    </row>
    <row r="341" spans="1:5" ht="14.25" customHeight="1" x14ac:dyDescent="0.3">
      <c r="A341" s="39"/>
      <c r="B341" s="39"/>
      <c r="C341" s="40"/>
      <c r="D341" s="41"/>
      <c r="E341" s="41"/>
    </row>
    <row r="342" spans="1:5" ht="14.25" customHeight="1" x14ac:dyDescent="0.3">
      <c r="A342" s="39"/>
      <c r="B342" s="39"/>
      <c r="C342" s="40"/>
      <c r="D342" s="41"/>
      <c r="E342" s="41"/>
    </row>
    <row r="343" spans="1:5" ht="14.25" customHeight="1" x14ac:dyDescent="0.3">
      <c r="A343" s="39"/>
      <c r="B343" s="39"/>
      <c r="C343" s="40"/>
      <c r="D343" s="41"/>
      <c r="E343" s="41"/>
    </row>
    <row r="344" spans="1:5" ht="14.25" customHeight="1" x14ac:dyDescent="0.3">
      <c r="A344" s="39"/>
      <c r="B344" s="39"/>
      <c r="C344" s="40"/>
      <c r="D344" s="41"/>
      <c r="E344" s="41"/>
    </row>
    <row r="345" spans="1:5" ht="14.25" customHeight="1" x14ac:dyDescent="0.3">
      <c r="A345" s="39"/>
      <c r="B345" s="39"/>
      <c r="C345" s="40"/>
      <c r="D345" s="41"/>
      <c r="E345" s="41"/>
    </row>
    <row r="346" spans="1:5" ht="14.25" customHeight="1" x14ac:dyDescent="0.3">
      <c r="A346" s="39"/>
      <c r="B346" s="39"/>
      <c r="C346" s="40"/>
      <c r="D346" s="41"/>
      <c r="E346" s="41"/>
    </row>
    <row r="347" spans="1:5" ht="14.25" customHeight="1" x14ac:dyDescent="0.3">
      <c r="A347" s="39"/>
      <c r="B347" s="39"/>
      <c r="C347" s="40"/>
      <c r="D347" s="41"/>
      <c r="E347" s="41"/>
    </row>
    <row r="348" spans="1:5" ht="14.25" customHeight="1" x14ac:dyDescent="0.3">
      <c r="A348" s="39"/>
      <c r="B348" s="39"/>
      <c r="C348" s="40"/>
      <c r="D348" s="41"/>
      <c r="E348" s="41"/>
    </row>
    <row r="349" spans="1:5" ht="14.25" customHeight="1" x14ac:dyDescent="0.3">
      <c r="A349" s="39"/>
      <c r="B349" s="39"/>
      <c r="C349" s="40"/>
      <c r="D349" s="41"/>
      <c r="E349" s="41"/>
    </row>
    <row r="350" spans="1:5" ht="14.25" customHeight="1" x14ac:dyDescent="0.3">
      <c r="A350" s="39"/>
      <c r="B350" s="39"/>
      <c r="C350" s="40"/>
      <c r="D350" s="41"/>
      <c r="E350" s="41"/>
    </row>
    <row r="351" spans="1:5" ht="14.25" customHeight="1" x14ac:dyDescent="0.3">
      <c r="A351" s="39"/>
      <c r="B351" s="39"/>
      <c r="C351" s="40"/>
      <c r="D351" s="41"/>
      <c r="E351" s="41"/>
    </row>
    <row r="352" spans="1:5" ht="14.25" customHeight="1" x14ac:dyDescent="0.3">
      <c r="A352" s="39"/>
      <c r="B352" s="39"/>
      <c r="C352" s="40"/>
      <c r="D352" s="41"/>
      <c r="E352" s="41"/>
    </row>
    <row r="353" spans="1:5" ht="14.25" customHeight="1" x14ac:dyDescent="0.3">
      <c r="A353" s="39"/>
      <c r="B353" s="39"/>
      <c r="C353" s="40"/>
      <c r="D353" s="41"/>
      <c r="E353" s="41"/>
    </row>
    <row r="354" spans="1:5" ht="14.25" customHeight="1" x14ac:dyDescent="0.3">
      <c r="A354" s="39"/>
      <c r="B354" s="39"/>
      <c r="C354" s="40"/>
      <c r="D354" s="41"/>
      <c r="E354" s="41"/>
    </row>
    <row r="355" spans="1:5" ht="14.25" customHeight="1" x14ac:dyDescent="0.3">
      <c r="A355" s="39"/>
      <c r="B355" s="39"/>
      <c r="C355" s="40"/>
      <c r="D355" s="41"/>
      <c r="E355" s="41"/>
    </row>
    <row r="356" spans="1:5" ht="14.25" customHeight="1" x14ac:dyDescent="0.3">
      <c r="A356" s="39"/>
      <c r="B356" s="39"/>
      <c r="C356" s="40"/>
      <c r="D356" s="41"/>
      <c r="E356" s="41"/>
    </row>
    <row r="357" spans="1:5" ht="14.25" customHeight="1" x14ac:dyDescent="0.3">
      <c r="A357" s="39"/>
      <c r="B357" s="39"/>
      <c r="C357" s="40"/>
      <c r="D357" s="41"/>
      <c r="E357" s="41"/>
    </row>
    <row r="358" spans="1:5" ht="14.25" customHeight="1" x14ac:dyDescent="0.3">
      <c r="A358" s="39"/>
      <c r="B358" s="39"/>
      <c r="C358" s="40"/>
      <c r="D358" s="41"/>
      <c r="E358" s="41"/>
    </row>
    <row r="359" spans="1:5" ht="14.25" customHeight="1" x14ac:dyDescent="0.3">
      <c r="A359" s="39"/>
      <c r="B359" s="39"/>
      <c r="C359" s="40"/>
      <c r="D359" s="41"/>
      <c r="E359" s="41"/>
    </row>
    <row r="360" spans="1:5" ht="14.25" customHeight="1" x14ac:dyDescent="0.3">
      <c r="A360" s="39"/>
      <c r="B360" s="39"/>
      <c r="C360" s="40"/>
      <c r="D360" s="41"/>
      <c r="E360" s="41"/>
    </row>
    <row r="361" spans="1:5" ht="14.25" customHeight="1" x14ac:dyDescent="0.3">
      <c r="A361" s="39"/>
      <c r="B361" s="39"/>
      <c r="C361" s="40"/>
      <c r="D361" s="41"/>
      <c r="E361" s="41"/>
    </row>
    <row r="362" spans="1:5" ht="14.25" customHeight="1" x14ac:dyDescent="0.3">
      <c r="A362" s="39"/>
      <c r="B362" s="39"/>
      <c r="C362" s="40"/>
      <c r="D362" s="41"/>
      <c r="E362" s="41"/>
    </row>
    <row r="363" spans="1:5" ht="14.25" customHeight="1" x14ac:dyDescent="0.3">
      <c r="A363" s="39"/>
      <c r="B363" s="39"/>
      <c r="C363" s="40"/>
      <c r="D363" s="41"/>
      <c r="E363" s="41"/>
    </row>
    <row r="364" spans="1:5" ht="14.25" customHeight="1" x14ac:dyDescent="0.3">
      <c r="A364" s="39"/>
      <c r="B364" s="39"/>
      <c r="C364" s="40"/>
      <c r="D364" s="41"/>
      <c r="E364" s="41"/>
    </row>
    <row r="365" spans="1:5" ht="14.25" customHeight="1" x14ac:dyDescent="0.3">
      <c r="A365" s="39"/>
      <c r="B365" s="39"/>
      <c r="C365" s="40"/>
      <c r="D365" s="41"/>
      <c r="E365" s="41"/>
    </row>
    <row r="366" spans="1:5" ht="14.25" customHeight="1" x14ac:dyDescent="0.3">
      <c r="A366" s="39"/>
      <c r="B366" s="39"/>
      <c r="C366" s="40"/>
      <c r="D366" s="41"/>
      <c r="E366" s="41"/>
    </row>
    <row r="367" spans="1:5" ht="14.25" customHeight="1" x14ac:dyDescent="0.3">
      <c r="A367" s="39"/>
      <c r="B367" s="39"/>
      <c r="C367" s="40"/>
      <c r="D367" s="41"/>
      <c r="E367" s="41"/>
    </row>
    <row r="368" spans="1:5" ht="14.25" customHeight="1" x14ac:dyDescent="0.3">
      <c r="A368" s="39"/>
      <c r="B368" s="39"/>
      <c r="C368" s="40"/>
      <c r="D368" s="41"/>
      <c r="E368" s="41"/>
    </row>
    <row r="369" spans="1:5" ht="14.25" customHeight="1" x14ac:dyDescent="0.3">
      <c r="A369" s="39"/>
      <c r="B369" s="39"/>
      <c r="C369" s="40"/>
      <c r="D369" s="41"/>
      <c r="E369" s="41"/>
    </row>
    <row r="370" spans="1:5" ht="14.25" customHeight="1" x14ac:dyDescent="0.3">
      <c r="A370" s="39"/>
      <c r="B370" s="39"/>
      <c r="C370" s="40"/>
      <c r="D370" s="41"/>
      <c r="E370" s="41"/>
    </row>
    <row r="371" spans="1:5" ht="14.25" customHeight="1" x14ac:dyDescent="0.3">
      <c r="A371" s="39"/>
      <c r="B371" s="39"/>
      <c r="C371" s="40"/>
      <c r="D371" s="41"/>
      <c r="E371" s="41"/>
    </row>
    <row r="372" spans="1:5" ht="14.25" customHeight="1" x14ac:dyDescent="0.3">
      <c r="A372" s="39"/>
      <c r="B372" s="39"/>
      <c r="C372" s="40"/>
      <c r="D372" s="41"/>
      <c r="E372" s="41"/>
    </row>
    <row r="373" spans="1:5" ht="14.25" customHeight="1" x14ac:dyDescent="0.3">
      <c r="A373" s="39"/>
      <c r="B373" s="39"/>
      <c r="C373" s="40"/>
      <c r="D373" s="41"/>
      <c r="E373" s="41"/>
    </row>
    <row r="374" spans="1:5" ht="14.25" customHeight="1" x14ac:dyDescent="0.3">
      <c r="A374" s="39"/>
      <c r="B374" s="39"/>
      <c r="C374" s="40"/>
      <c r="D374" s="41"/>
      <c r="E374" s="41"/>
    </row>
    <row r="375" spans="1:5" ht="14.25" customHeight="1" x14ac:dyDescent="0.3">
      <c r="A375" s="39"/>
      <c r="B375" s="39"/>
      <c r="C375" s="40"/>
      <c r="D375" s="41"/>
      <c r="E375" s="41"/>
    </row>
    <row r="376" spans="1:5" ht="14.25" customHeight="1" x14ac:dyDescent="0.3">
      <c r="A376" s="39"/>
      <c r="B376" s="39"/>
      <c r="C376" s="40"/>
      <c r="D376" s="41"/>
      <c r="E376" s="41"/>
    </row>
    <row r="377" spans="1:5" ht="14.25" customHeight="1" x14ac:dyDescent="0.3">
      <c r="A377" s="39"/>
      <c r="B377" s="39"/>
      <c r="C377" s="40"/>
      <c r="D377" s="41"/>
      <c r="E377" s="41"/>
    </row>
    <row r="378" spans="1:5" ht="14.25" customHeight="1" x14ac:dyDescent="0.3">
      <c r="A378" s="39"/>
      <c r="B378" s="39"/>
      <c r="C378" s="40"/>
      <c r="D378" s="41"/>
      <c r="E378" s="41"/>
    </row>
    <row r="379" spans="1:5" ht="14.25" customHeight="1" x14ac:dyDescent="0.3">
      <c r="A379" s="39"/>
      <c r="B379" s="39"/>
      <c r="C379" s="40"/>
      <c r="D379" s="41"/>
      <c r="E379" s="41"/>
    </row>
    <row r="380" spans="1:5" ht="14.25" customHeight="1" x14ac:dyDescent="0.3">
      <c r="A380" s="39"/>
      <c r="B380" s="39"/>
      <c r="C380" s="40"/>
      <c r="D380" s="41"/>
      <c r="E380" s="41"/>
    </row>
    <row r="381" spans="1:5" ht="14.25" customHeight="1" x14ac:dyDescent="0.3">
      <c r="A381" s="39"/>
      <c r="B381" s="39"/>
      <c r="C381" s="40"/>
      <c r="D381" s="41"/>
      <c r="E381" s="41"/>
    </row>
    <row r="382" spans="1:5" ht="14.25" customHeight="1" x14ac:dyDescent="0.3">
      <c r="A382" s="39"/>
      <c r="B382" s="39"/>
      <c r="C382" s="40"/>
      <c r="D382" s="41"/>
      <c r="E382" s="41"/>
    </row>
    <row r="383" spans="1:5" ht="14.25" customHeight="1" x14ac:dyDescent="0.3">
      <c r="A383" s="39"/>
      <c r="B383" s="39"/>
      <c r="C383" s="40"/>
      <c r="D383" s="41"/>
      <c r="E383" s="41"/>
    </row>
    <row r="384" spans="1:5" ht="14.25" customHeight="1" x14ac:dyDescent="0.3">
      <c r="A384" s="39"/>
      <c r="B384" s="39"/>
      <c r="C384" s="40"/>
      <c r="D384" s="41"/>
      <c r="E384" s="41"/>
    </row>
    <row r="385" spans="1:5" ht="14.25" customHeight="1" x14ac:dyDescent="0.3">
      <c r="A385" s="39"/>
      <c r="B385" s="39"/>
      <c r="C385" s="40"/>
      <c r="D385" s="41"/>
      <c r="E385" s="41"/>
    </row>
    <row r="386" spans="1:5" ht="14.25" customHeight="1" x14ac:dyDescent="0.3">
      <c r="A386" s="39"/>
      <c r="B386" s="39"/>
      <c r="C386" s="40"/>
      <c r="D386" s="41"/>
      <c r="E386" s="41"/>
    </row>
    <row r="387" spans="1:5" ht="14.25" customHeight="1" x14ac:dyDescent="0.3">
      <c r="A387" s="39"/>
      <c r="B387" s="39"/>
      <c r="C387" s="40"/>
      <c r="D387" s="41"/>
      <c r="E387" s="41"/>
    </row>
    <row r="388" spans="1:5" ht="14.25" customHeight="1" x14ac:dyDescent="0.3">
      <c r="A388" s="39"/>
      <c r="B388" s="39"/>
      <c r="C388" s="40"/>
      <c r="D388" s="41"/>
      <c r="E388" s="41"/>
    </row>
    <row r="389" spans="1:5" ht="14.25" customHeight="1" x14ac:dyDescent="0.3">
      <c r="A389" s="39"/>
      <c r="B389" s="39"/>
      <c r="C389" s="40"/>
      <c r="D389" s="41"/>
      <c r="E389" s="41"/>
    </row>
    <row r="390" spans="1:5" ht="14.25" customHeight="1" x14ac:dyDescent="0.3">
      <c r="A390" s="39"/>
      <c r="B390" s="39"/>
      <c r="C390" s="40"/>
      <c r="D390" s="41"/>
      <c r="E390" s="41"/>
    </row>
    <row r="391" spans="1:5" ht="14.25" customHeight="1" x14ac:dyDescent="0.3">
      <c r="A391" s="39"/>
      <c r="B391" s="39"/>
      <c r="C391" s="40"/>
      <c r="D391" s="41"/>
      <c r="E391" s="41"/>
    </row>
    <row r="392" spans="1:5" ht="14.25" customHeight="1" x14ac:dyDescent="0.3">
      <c r="A392" s="39"/>
      <c r="B392" s="39"/>
      <c r="C392" s="40"/>
      <c r="D392" s="41"/>
      <c r="E392" s="41"/>
    </row>
    <row r="393" spans="1:5" ht="14.25" customHeight="1" x14ac:dyDescent="0.3">
      <c r="A393" s="39"/>
      <c r="B393" s="39"/>
      <c r="C393" s="40"/>
      <c r="D393" s="41"/>
      <c r="E393" s="41"/>
    </row>
    <row r="394" spans="1:5" ht="14.25" customHeight="1" x14ac:dyDescent="0.3">
      <c r="A394" s="39"/>
      <c r="B394" s="39"/>
      <c r="C394" s="40"/>
      <c r="D394" s="41"/>
      <c r="E394" s="41"/>
    </row>
    <row r="395" spans="1:5" ht="14.25" customHeight="1" x14ac:dyDescent="0.3">
      <c r="A395" s="39"/>
      <c r="B395" s="39"/>
      <c r="C395" s="40"/>
      <c r="D395" s="41"/>
      <c r="E395" s="41"/>
    </row>
    <row r="396" spans="1:5" ht="14.25" customHeight="1" x14ac:dyDescent="0.3">
      <c r="A396" s="39"/>
      <c r="B396" s="39"/>
      <c r="C396" s="40"/>
      <c r="D396" s="41"/>
      <c r="E396" s="41"/>
    </row>
    <row r="397" spans="1:5" ht="14.25" customHeight="1" x14ac:dyDescent="0.3">
      <c r="A397" s="39"/>
      <c r="B397" s="39"/>
      <c r="C397" s="40"/>
      <c r="D397" s="41"/>
      <c r="E397" s="41"/>
    </row>
    <row r="398" spans="1:5" ht="14.25" customHeight="1" x14ac:dyDescent="0.3">
      <c r="A398" s="39"/>
      <c r="B398" s="39"/>
      <c r="C398" s="40"/>
      <c r="D398" s="41"/>
      <c r="E398" s="41"/>
    </row>
    <row r="399" spans="1:5" ht="14.25" customHeight="1" x14ac:dyDescent="0.3">
      <c r="A399" s="39"/>
      <c r="B399" s="39"/>
      <c r="C399" s="40"/>
      <c r="D399" s="41"/>
      <c r="E399" s="41"/>
    </row>
    <row r="400" spans="1:5" ht="14.25" customHeight="1" x14ac:dyDescent="0.3">
      <c r="A400" s="39"/>
      <c r="B400" s="39"/>
      <c r="C400" s="40"/>
      <c r="D400" s="41"/>
      <c r="E400" s="41"/>
    </row>
    <row r="401" spans="1:5" ht="14.25" customHeight="1" x14ac:dyDescent="0.3">
      <c r="A401" s="39"/>
      <c r="B401" s="39"/>
      <c r="C401" s="40"/>
      <c r="D401" s="41"/>
      <c r="E401" s="41"/>
    </row>
    <row r="402" spans="1:5" ht="14.25" customHeight="1" x14ac:dyDescent="0.3">
      <c r="A402" s="39"/>
      <c r="B402" s="39"/>
      <c r="C402" s="40"/>
      <c r="D402" s="41"/>
      <c r="E402" s="41"/>
    </row>
    <row r="403" spans="1:5" ht="14.25" customHeight="1" x14ac:dyDescent="0.3">
      <c r="A403" s="39"/>
      <c r="B403" s="39"/>
      <c r="C403" s="40"/>
      <c r="D403" s="41"/>
      <c r="E403" s="41"/>
    </row>
    <row r="404" spans="1:5" ht="14.25" customHeight="1" x14ac:dyDescent="0.3">
      <c r="A404" s="39"/>
      <c r="B404" s="39"/>
      <c r="C404" s="40"/>
      <c r="D404" s="41"/>
      <c r="E404" s="41"/>
    </row>
    <row r="405" spans="1:5" ht="14.25" customHeight="1" x14ac:dyDescent="0.3">
      <c r="A405" s="39"/>
      <c r="B405" s="39"/>
      <c r="C405" s="40"/>
      <c r="D405" s="41"/>
      <c r="E405" s="41"/>
    </row>
    <row r="406" spans="1:5" ht="14.25" customHeight="1" x14ac:dyDescent="0.3">
      <c r="A406" s="39"/>
      <c r="B406" s="39"/>
      <c r="C406" s="40"/>
      <c r="D406" s="41"/>
      <c r="E406" s="41"/>
    </row>
    <row r="407" spans="1:5" ht="14.25" customHeight="1" x14ac:dyDescent="0.3">
      <c r="A407" s="39"/>
      <c r="B407" s="39"/>
      <c r="C407" s="40"/>
      <c r="D407" s="41"/>
      <c r="E407" s="41"/>
    </row>
    <row r="408" spans="1:5" ht="14.25" customHeight="1" x14ac:dyDescent="0.3">
      <c r="A408" s="39"/>
      <c r="B408" s="39"/>
      <c r="C408" s="40"/>
      <c r="D408" s="41"/>
      <c r="E408" s="41"/>
    </row>
    <row r="409" spans="1:5" ht="14.25" customHeight="1" x14ac:dyDescent="0.3">
      <c r="A409" s="39"/>
      <c r="B409" s="39"/>
      <c r="C409" s="40"/>
      <c r="D409" s="41"/>
      <c r="E409" s="41"/>
    </row>
    <row r="410" spans="1:5" ht="14.25" customHeight="1" x14ac:dyDescent="0.3">
      <c r="A410" s="39"/>
      <c r="B410" s="39"/>
      <c r="C410" s="40"/>
      <c r="D410" s="41"/>
      <c r="E410" s="41"/>
    </row>
    <row r="411" spans="1:5" ht="14.25" customHeight="1" x14ac:dyDescent="0.3">
      <c r="A411" s="39"/>
      <c r="B411" s="39"/>
      <c r="C411" s="40"/>
      <c r="D411" s="41"/>
      <c r="E411" s="41"/>
    </row>
    <row r="412" spans="1:5" ht="14.25" customHeight="1" x14ac:dyDescent="0.3">
      <c r="A412" s="39"/>
      <c r="B412" s="39"/>
      <c r="C412" s="40"/>
      <c r="D412" s="41"/>
      <c r="E412" s="41"/>
    </row>
    <row r="413" spans="1:5" ht="14.25" customHeight="1" x14ac:dyDescent="0.3">
      <c r="A413" s="39"/>
      <c r="B413" s="39"/>
      <c r="C413" s="40"/>
      <c r="D413" s="41"/>
      <c r="E413" s="41"/>
    </row>
    <row r="414" spans="1:5" ht="14.25" customHeight="1" x14ac:dyDescent="0.3">
      <c r="A414" s="39"/>
      <c r="B414" s="39"/>
      <c r="C414" s="40"/>
      <c r="D414" s="41"/>
      <c r="E414" s="41"/>
    </row>
    <row r="415" spans="1:5" ht="14.25" customHeight="1" x14ac:dyDescent="0.3">
      <c r="A415" s="39"/>
      <c r="B415" s="39"/>
      <c r="C415" s="40"/>
      <c r="D415" s="41"/>
      <c r="E415" s="41"/>
    </row>
    <row r="416" spans="1:5" ht="14.25" customHeight="1" x14ac:dyDescent="0.3">
      <c r="A416" s="39"/>
      <c r="B416" s="39"/>
      <c r="C416" s="40"/>
      <c r="D416" s="41"/>
      <c r="E416" s="41"/>
    </row>
    <row r="417" spans="1:5" ht="14.25" customHeight="1" x14ac:dyDescent="0.3">
      <c r="A417" s="39"/>
      <c r="B417" s="39"/>
      <c r="C417" s="40"/>
      <c r="D417" s="41"/>
      <c r="E417" s="41"/>
    </row>
    <row r="418" spans="1:5" ht="14.25" customHeight="1" x14ac:dyDescent="0.3">
      <c r="A418" s="39"/>
      <c r="B418" s="39"/>
      <c r="C418" s="40"/>
      <c r="D418" s="41"/>
      <c r="E418" s="41"/>
    </row>
    <row r="419" spans="1:5" ht="14.25" customHeight="1" x14ac:dyDescent="0.3">
      <c r="A419" s="39"/>
      <c r="B419" s="39"/>
      <c r="C419" s="40"/>
      <c r="D419" s="41"/>
      <c r="E419" s="41"/>
    </row>
    <row r="420" spans="1:5" ht="14.25" customHeight="1" x14ac:dyDescent="0.3">
      <c r="A420" s="39"/>
      <c r="B420" s="39"/>
      <c r="C420" s="40"/>
      <c r="D420" s="41"/>
      <c r="E420" s="41"/>
    </row>
    <row r="421" spans="1:5" ht="14.25" customHeight="1" x14ac:dyDescent="0.3">
      <c r="A421" s="39"/>
      <c r="B421" s="39"/>
      <c r="C421" s="40"/>
      <c r="D421" s="41"/>
      <c r="E421" s="41"/>
    </row>
    <row r="422" spans="1:5" ht="14.25" customHeight="1" x14ac:dyDescent="0.3">
      <c r="A422" s="39"/>
      <c r="B422" s="39"/>
      <c r="C422" s="40"/>
      <c r="D422" s="41"/>
      <c r="E422" s="41"/>
    </row>
    <row r="423" spans="1:5" ht="14.25" customHeight="1" x14ac:dyDescent="0.3">
      <c r="A423" s="39"/>
      <c r="B423" s="39"/>
      <c r="C423" s="40"/>
      <c r="D423" s="41"/>
      <c r="E423" s="41"/>
    </row>
    <row r="424" spans="1:5" ht="14.25" customHeight="1" x14ac:dyDescent="0.3">
      <c r="A424" s="39"/>
      <c r="B424" s="39"/>
      <c r="C424" s="40"/>
      <c r="D424" s="41"/>
      <c r="E424" s="41"/>
    </row>
    <row r="425" spans="1:5" ht="14.25" customHeight="1" x14ac:dyDescent="0.3">
      <c r="A425" s="39"/>
      <c r="B425" s="39"/>
      <c r="C425" s="40"/>
      <c r="D425" s="41"/>
      <c r="E425" s="41"/>
    </row>
    <row r="426" spans="1:5" ht="14.25" customHeight="1" x14ac:dyDescent="0.3">
      <c r="A426" s="39"/>
      <c r="B426" s="39"/>
      <c r="C426" s="40"/>
      <c r="D426" s="41"/>
      <c r="E426" s="41"/>
    </row>
    <row r="427" spans="1:5" ht="14.25" customHeight="1" x14ac:dyDescent="0.3">
      <c r="A427" s="39"/>
      <c r="B427" s="39"/>
      <c r="C427" s="40"/>
      <c r="D427" s="41"/>
      <c r="E427" s="41"/>
    </row>
    <row r="428" spans="1:5" ht="14.25" customHeight="1" x14ac:dyDescent="0.3">
      <c r="A428" s="39"/>
      <c r="B428" s="39"/>
      <c r="C428" s="40"/>
      <c r="D428" s="41"/>
      <c r="E428" s="41"/>
    </row>
    <row r="429" spans="1:5" ht="14.25" customHeight="1" x14ac:dyDescent="0.3">
      <c r="A429" s="39"/>
      <c r="B429" s="39"/>
      <c r="C429" s="40"/>
      <c r="D429" s="41"/>
      <c r="E429" s="41"/>
    </row>
    <row r="430" spans="1:5" ht="14.25" customHeight="1" x14ac:dyDescent="0.3">
      <c r="A430" s="39"/>
      <c r="B430" s="39"/>
      <c r="C430" s="40"/>
      <c r="D430" s="41"/>
      <c r="E430" s="41"/>
    </row>
    <row r="431" spans="1:5" ht="14.25" customHeight="1" x14ac:dyDescent="0.3">
      <c r="A431" s="39"/>
      <c r="B431" s="39"/>
      <c r="C431" s="40"/>
      <c r="D431" s="41"/>
      <c r="E431" s="41"/>
    </row>
    <row r="432" spans="1:5" ht="14.25" customHeight="1" x14ac:dyDescent="0.3">
      <c r="A432" s="39"/>
      <c r="B432" s="39"/>
      <c r="C432" s="40"/>
      <c r="D432" s="41"/>
      <c r="E432" s="41"/>
    </row>
    <row r="433" spans="1:5" ht="14.25" customHeight="1" x14ac:dyDescent="0.3">
      <c r="A433" s="39"/>
      <c r="B433" s="39"/>
      <c r="C433" s="40"/>
      <c r="D433" s="41"/>
      <c r="E433" s="41"/>
    </row>
    <row r="434" spans="1:5" ht="14.25" customHeight="1" x14ac:dyDescent="0.3">
      <c r="A434" s="39"/>
      <c r="B434" s="39"/>
      <c r="C434" s="40"/>
      <c r="D434" s="41"/>
      <c r="E434" s="41"/>
    </row>
    <row r="435" spans="1:5" ht="14.25" customHeight="1" x14ac:dyDescent="0.3">
      <c r="A435" s="39"/>
      <c r="B435" s="39"/>
      <c r="C435" s="40"/>
      <c r="D435" s="41"/>
      <c r="E435" s="41"/>
    </row>
    <row r="436" spans="1:5" ht="14.25" customHeight="1" x14ac:dyDescent="0.3">
      <c r="A436" s="39"/>
      <c r="B436" s="39"/>
      <c r="C436" s="40"/>
      <c r="D436" s="41"/>
      <c r="E436" s="41"/>
    </row>
    <row r="437" spans="1:5" ht="14.25" customHeight="1" x14ac:dyDescent="0.3">
      <c r="A437" s="39"/>
      <c r="B437" s="39"/>
      <c r="C437" s="40"/>
      <c r="D437" s="41"/>
      <c r="E437" s="41"/>
    </row>
    <row r="438" spans="1:5" ht="14.25" customHeight="1" x14ac:dyDescent="0.3">
      <c r="A438" s="39"/>
      <c r="B438" s="39"/>
      <c r="C438" s="40"/>
      <c r="D438" s="41"/>
      <c r="E438" s="41"/>
    </row>
    <row r="439" spans="1:5" ht="14.25" customHeight="1" x14ac:dyDescent="0.3">
      <c r="A439" s="39"/>
      <c r="B439" s="39"/>
      <c r="C439" s="40"/>
      <c r="D439" s="41"/>
      <c r="E439" s="41"/>
    </row>
    <row r="440" spans="1:5" ht="14.25" customHeight="1" x14ac:dyDescent="0.3">
      <c r="A440" s="39"/>
      <c r="B440" s="39"/>
      <c r="C440" s="40"/>
      <c r="D440" s="41"/>
      <c r="E440" s="41"/>
    </row>
    <row r="441" spans="1:5" ht="14.25" customHeight="1" x14ac:dyDescent="0.3">
      <c r="A441" s="39"/>
      <c r="B441" s="39"/>
      <c r="C441" s="40"/>
      <c r="D441" s="41"/>
      <c r="E441" s="41"/>
    </row>
    <row r="442" spans="1:5" ht="14.25" customHeight="1" x14ac:dyDescent="0.3">
      <c r="A442" s="39"/>
      <c r="B442" s="39"/>
      <c r="C442" s="40"/>
      <c r="D442" s="41"/>
      <c r="E442" s="41"/>
    </row>
    <row r="443" spans="1:5" ht="14.25" customHeight="1" x14ac:dyDescent="0.3">
      <c r="A443" s="39"/>
      <c r="B443" s="39"/>
      <c r="C443" s="40"/>
      <c r="D443" s="41"/>
      <c r="E443" s="41"/>
    </row>
    <row r="444" spans="1:5" ht="14.25" customHeight="1" x14ac:dyDescent="0.3">
      <c r="A444" s="39"/>
      <c r="B444" s="39"/>
      <c r="C444" s="40"/>
      <c r="D444" s="41"/>
      <c r="E444" s="41"/>
    </row>
    <row r="445" spans="1:5" ht="14.25" customHeight="1" x14ac:dyDescent="0.3">
      <c r="A445" s="39"/>
      <c r="B445" s="39"/>
      <c r="C445" s="40"/>
      <c r="D445" s="41"/>
      <c r="E445" s="41"/>
    </row>
    <row r="446" spans="1:5" ht="14.25" customHeight="1" x14ac:dyDescent="0.3">
      <c r="A446" s="39"/>
      <c r="B446" s="39"/>
      <c r="C446" s="40"/>
      <c r="D446" s="41"/>
      <c r="E446" s="41"/>
    </row>
    <row r="447" spans="1:5" ht="14.25" customHeight="1" x14ac:dyDescent="0.3">
      <c r="A447" s="39"/>
      <c r="B447" s="39"/>
      <c r="C447" s="40"/>
      <c r="D447" s="41"/>
      <c r="E447" s="41"/>
    </row>
    <row r="448" spans="1:5" ht="14.25" customHeight="1" x14ac:dyDescent="0.3">
      <c r="A448" s="39"/>
      <c r="B448" s="39"/>
      <c r="C448" s="40"/>
      <c r="D448" s="41"/>
      <c r="E448" s="41"/>
    </row>
    <row r="449" spans="1:5" ht="14.25" customHeight="1" x14ac:dyDescent="0.3">
      <c r="A449" s="39"/>
      <c r="B449" s="39"/>
      <c r="C449" s="40"/>
      <c r="D449" s="41"/>
      <c r="E449" s="41"/>
    </row>
    <row r="450" spans="1:5" ht="14.25" customHeight="1" x14ac:dyDescent="0.3">
      <c r="A450" s="39"/>
      <c r="B450" s="39"/>
      <c r="C450" s="40"/>
      <c r="D450" s="41"/>
      <c r="E450" s="41"/>
    </row>
    <row r="451" spans="1:5" ht="14.25" customHeight="1" x14ac:dyDescent="0.3">
      <c r="A451" s="39"/>
      <c r="B451" s="39"/>
      <c r="C451" s="40"/>
      <c r="D451" s="41"/>
      <c r="E451" s="41"/>
    </row>
    <row r="452" spans="1:5" ht="14.25" customHeight="1" x14ac:dyDescent="0.3">
      <c r="A452" s="39"/>
      <c r="B452" s="39"/>
      <c r="C452" s="40"/>
      <c r="D452" s="41"/>
      <c r="E452" s="41"/>
    </row>
    <row r="453" spans="1:5" ht="14.25" customHeight="1" x14ac:dyDescent="0.3">
      <c r="A453" s="39"/>
      <c r="B453" s="39"/>
      <c r="C453" s="40"/>
      <c r="D453" s="41"/>
      <c r="E453" s="41"/>
    </row>
    <row r="454" spans="1:5" ht="14.25" customHeight="1" x14ac:dyDescent="0.3">
      <c r="A454" s="39"/>
      <c r="B454" s="39"/>
      <c r="C454" s="40"/>
      <c r="D454" s="41"/>
      <c r="E454" s="41"/>
    </row>
    <row r="455" spans="1:5" ht="14.25" customHeight="1" x14ac:dyDescent="0.3">
      <c r="A455" s="39"/>
      <c r="B455" s="39"/>
      <c r="C455" s="40"/>
      <c r="D455" s="41"/>
      <c r="E455" s="41"/>
    </row>
    <row r="456" spans="1:5" ht="14.25" customHeight="1" x14ac:dyDescent="0.3">
      <c r="A456" s="39"/>
      <c r="B456" s="39"/>
      <c r="C456" s="40"/>
      <c r="D456" s="41"/>
      <c r="E456" s="41"/>
    </row>
    <row r="457" spans="1:5" ht="14.25" customHeight="1" x14ac:dyDescent="0.3">
      <c r="A457" s="39"/>
      <c r="B457" s="39"/>
      <c r="C457" s="40"/>
      <c r="D457" s="41"/>
      <c r="E457" s="41"/>
    </row>
    <row r="458" spans="1:5" ht="14.25" customHeight="1" x14ac:dyDescent="0.3">
      <c r="A458" s="39"/>
      <c r="B458" s="39"/>
      <c r="C458" s="40"/>
      <c r="D458" s="41"/>
      <c r="E458" s="41"/>
    </row>
    <row r="459" spans="1:5" ht="14.25" customHeight="1" x14ac:dyDescent="0.3">
      <c r="A459" s="39"/>
      <c r="B459" s="39"/>
      <c r="C459" s="40"/>
      <c r="D459" s="41"/>
      <c r="E459" s="41"/>
    </row>
    <row r="460" spans="1:5" ht="14.25" customHeight="1" x14ac:dyDescent="0.3">
      <c r="A460" s="39"/>
      <c r="B460" s="39"/>
      <c r="C460" s="40"/>
      <c r="D460" s="41"/>
      <c r="E460" s="41"/>
    </row>
    <row r="461" spans="1:5" ht="14.25" customHeight="1" x14ac:dyDescent="0.3">
      <c r="A461" s="39"/>
      <c r="B461" s="39"/>
      <c r="C461" s="40"/>
      <c r="D461" s="41"/>
      <c r="E461" s="41"/>
    </row>
    <row r="462" spans="1:5" ht="14.25" customHeight="1" x14ac:dyDescent="0.3">
      <c r="A462" s="39"/>
      <c r="B462" s="39"/>
      <c r="C462" s="40"/>
      <c r="D462" s="41"/>
      <c r="E462" s="41"/>
    </row>
    <row r="463" spans="1:5" ht="14.25" customHeight="1" x14ac:dyDescent="0.3">
      <c r="A463" s="39"/>
      <c r="B463" s="39"/>
      <c r="C463" s="40"/>
      <c r="D463" s="41"/>
      <c r="E463" s="41"/>
    </row>
    <row r="464" spans="1:5" ht="14.25" customHeight="1" x14ac:dyDescent="0.3">
      <c r="A464" s="39"/>
      <c r="B464" s="39"/>
      <c r="C464" s="40"/>
      <c r="D464" s="41"/>
      <c r="E464" s="41"/>
    </row>
    <row r="465" spans="1:5" ht="14.25" customHeight="1" x14ac:dyDescent="0.3">
      <c r="A465" s="39"/>
      <c r="B465" s="39"/>
      <c r="C465" s="40"/>
      <c r="D465" s="41"/>
      <c r="E465" s="41"/>
    </row>
    <row r="466" spans="1:5" ht="14.25" customHeight="1" x14ac:dyDescent="0.3">
      <c r="A466" s="39"/>
      <c r="B466" s="39"/>
      <c r="C466" s="40"/>
      <c r="D466" s="41"/>
      <c r="E466" s="41"/>
    </row>
    <row r="467" spans="1:5" ht="14.25" customHeight="1" x14ac:dyDescent="0.3">
      <c r="A467" s="39"/>
      <c r="B467" s="39"/>
      <c r="C467" s="40"/>
      <c r="D467" s="41"/>
      <c r="E467" s="41"/>
    </row>
    <row r="468" spans="1:5" ht="14.25" customHeight="1" x14ac:dyDescent="0.3">
      <c r="A468" s="39"/>
      <c r="B468" s="39"/>
      <c r="C468" s="40"/>
      <c r="D468" s="41"/>
      <c r="E468" s="41"/>
    </row>
    <row r="469" spans="1:5" ht="14.25" customHeight="1" x14ac:dyDescent="0.3">
      <c r="A469" s="39"/>
      <c r="B469" s="39"/>
      <c r="C469" s="40"/>
      <c r="D469" s="41"/>
      <c r="E469" s="41"/>
    </row>
    <row r="470" spans="1:5" ht="14.25" customHeight="1" x14ac:dyDescent="0.3">
      <c r="A470" s="39"/>
      <c r="B470" s="39"/>
      <c r="C470" s="40"/>
      <c r="D470" s="41"/>
      <c r="E470" s="41"/>
    </row>
    <row r="471" spans="1:5" ht="14.25" customHeight="1" x14ac:dyDescent="0.3">
      <c r="A471" s="39"/>
      <c r="B471" s="39"/>
      <c r="C471" s="40"/>
      <c r="D471" s="41"/>
      <c r="E471" s="41"/>
    </row>
    <row r="472" spans="1:5" ht="14.25" customHeight="1" x14ac:dyDescent="0.3">
      <c r="A472" s="39"/>
      <c r="B472" s="39"/>
      <c r="C472" s="40"/>
      <c r="D472" s="41"/>
      <c r="E472" s="41"/>
    </row>
    <row r="473" spans="1:5" ht="14.25" customHeight="1" x14ac:dyDescent="0.3">
      <c r="A473" s="39"/>
      <c r="B473" s="39"/>
      <c r="C473" s="40"/>
      <c r="D473" s="41"/>
      <c r="E473" s="41"/>
    </row>
    <row r="474" spans="1:5" ht="14.25" customHeight="1" x14ac:dyDescent="0.3">
      <c r="A474" s="39"/>
      <c r="B474" s="39"/>
      <c r="C474" s="40"/>
      <c r="D474" s="41"/>
      <c r="E474" s="41"/>
    </row>
    <row r="475" spans="1:5" ht="14.25" customHeight="1" x14ac:dyDescent="0.3">
      <c r="A475" s="39"/>
      <c r="B475" s="39"/>
      <c r="C475" s="40"/>
      <c r="D475" s="41"/>
      <c r="E475" s="41"/>
    </row>
    <row r="476" spans="1:5" ht="14.25" customHeight="1" x14ac:dyDescent="0.3">
      <c r="A476" s="39"/>
      <c r="B476" s="39"/>
      <c r="C476" s="40"/>
      <c r="D476" s="41"/>
      <c r="E476" s="41"/>
    </row>
    <row r="477" spans="1:5" ht="14.25" customHeight="1" x14ac:dyDescent="0.3">
      <c r="A477" s="39"/>
      <c r="B477" s="39"/>
      <c r="C477" s="40"/>
      <c r="D477" s="41"/>
      <c r="E477" s="41"/>
    </row>
    <row r="478" spans="1:5" ht="14.25" customHeight="1" x14ac:dyDescent="0.3">
      <c r="A478" s="39"/>
      <c r="B478" s="39"/>
      <c r="C478" s="40"/>
      <c r="D478" s="41"/>
      <c r="E478" s="41"/>
    </row>
    <row r="479" spans="1:5" ht="14.25" customHeight="1" x14ac:dyDescent="0.3">
      <c r="A479" s="39"/>
      <c r="B479" s="39"/>
      <c r="C479" s="40"/>
      <c r="D479" s="41"/>
      <c r="E479" s="41"/>
    </row>
    <row r="480" spans="1:5" ht="14.25" customHeight="1" x14ac:dyDescent="0.3">
      <c r="A480" s="39"/>
      <c r="B480" s="39"/>
      <c r="C480" s="40"/>
      <c r="D480" s="41"/>
      <c r="E480" s="41"/>
    </row>
    <row r="481" spans="1:5" ht="14.25" customHeight="1" x14ac:dyDescent="0.3">
      <c r="A481" s="39"/>
      <c r="B481" s="39"/>
      <c r="C481" s="40"/>
      <c r="D481" s="41"/>
      <c r="E481" s="41"/>
    </row>
    <row r="482" spans="1:5" ht="14.25" customHeight="1" x14ac:dyDescent="0.3">
      <c r="A482" s="39"/>
      <c r="B482" s="39"/>
      <c r="C482" s="40"/>
      <c r="D482" s="41"/>
      <c r="E482" s="41"/>
    </row>
    <row r="483" spans="1:5" ht="14.25" customHeight="1" x14ac:dyDescent="0.3">
      <c r="A483" s="39"/>
      <c r="B483" s="39"/>
      <c r="C483" s="40"/>
      <c r="D483" s="41"/>
      <c r="E483" s="41"/>
    </row>
    <row r="484" spans="1:5" ht="14.25" customHeight="1" x14ac:dyDescent="0.3">
      <c r="A484" s="39"/>
      <c r="B484" s="39"/>
      <c r="C484" s="40"/>
      <c r="D484" s="41"/>
      <c r="E484" s="41"/>
    </row>
    <row r="485" spans="1:5" ht="14.25" customHeight="1" x14ac:dyDescent="0.3">
      <c r="A485" s="39"/>
      <c r="B485" s="39"/>
      <c r="C485" s="40"/>
      <c r="D485" s="41"/>
      <c r="E485" s="41"/>
    </row>
    <row r="486" spans="1:5" ht="14.25" customHeight="1" x14ac:dyDescent="0.3">
      <c r="A486" s="39"/>
      <c r="B486" s="39"/>
      <c r="C486" s="40"/>
      <c r="D486" s="41"/>
      <c r="E486" s="41"/>
    </row>
    <row r="487" spans="1:5" ht="14.25" customHeight="1" x14ac:dyDescent="0.3">
      <c r="A487" s="39"/>
      <c r="B487" s="39"/>
      <c r="C487" s="40"/>
      <c r="D487" s="41"/>
      <c r="E487" s="41"/>
    </row>
    <row r="488" spans="1:5" ht="14.25" customHeight="1" x14ac:dyDescent="0.3">
      <c r="A488" s="39"/>
      <c r="B488" s="39"/>
      <c r="C488" s="40"/>
      <c r="D488" s="41"/>
      <c r="E488" s="41"/>
    </row>
    <row r="489" spans="1:5" ht="14.25" customHeight="1" x14ac:dyDescent="0.3">
      <c r="A489" s="39"/>
      <c r="B489" s="39"/>
      <c r="C489" s="40"/>
      <c r="D489" s="41"/>
      <c r="E489" s="41"/>
    </row>
    <row r="490" spans="1:5" ht="14.25" customHeight="1" x14ac:dyDescent="0.3">
      <c r="A490" s="39"/>
      <c r="B490" s="39"/>
      <c r="C490" s="40"/>
      <c r="D490" s="41"/>
      <c r="E490" s="41"/>
    </row>
    <row r="491" spans="1:5" ht="14.25" customHeight="1" x14ac:dyDescent="0.3">
      <c r="A491" s="39"/>
      <c r="B491" s="39"/>
      <c r="C491" s="40"/>
      <c r="D491" s="41"/>
      <c r="E491" s="41"/>
    </row>
    <row r="492" spans="1:5" ht="14.25" customHeight="1" x14ac:dyDescent="0.3">
      <c r="A492" s="39"/>
      <c r="B492" s="39"/>
      <c r="C492" s="40"/>
      <c r="D492" s="41"/>
      <c r="E492" s="41"/>
    </row>
    <row r="493" spans="1:5" ht="14.25" customHeight="1" x14ac:dyDescent="0.3">
      <c r="A493" s="39"/>
      <c r="B493" s="39"/>
      <c r="C493" s="40"/>
      <c r="D493" s="41"/>
      <c r="E493" s="41"/>
    </row>
    <row r="494" spans="1:5" ht="14.25" customHeight="1" x14ac:dyDescent="0.3">
      <c r="A494" s="39"/>
      <c r="B494" s="39"/>
      <c r="C494" s="40"/>
      <c r="D494" s="41"/>
      <c r="E494" s="41"/>
    </row>
    <row r="495" spans="1:5" ht="14.25" customHeight="1" x14ac:dyDescent="0.3">
      <c r="A495" s="39"/>
      <c r="B495" s="39"/>
      <c r="C495" s="40"/>
      <c r="D495" s="41"/>
      <c r="E495" s="41"/>
    </row>
    <row r="496" spans="1:5" ht="14.25" customHeight="1" x14ac:dyDescent="0.3">
      <c r="A496" s="39"/>
      <c r="B496" s="39"/>
      <c r="C496" s="40"/>
      <c r="D496" s="41"/>
      <c r="E496" s="41"/>
    </row>
    <row r="497" spans="1:5" ht="14.25" customHeight="1" x14ac:dyDescent="0.3">
      <c r="A497" s="39"/>
      <c r="B497" s="39"/>
      <c r="C497" s="40"/>
      <c r="D497" s="41"/>
      <c r="E497" s="41"/>
    </row>
    <row r="498" spans="1:5" ht="14.25" customHeight="1" x14ac:dyDescent="0.3">
      <c r="A498" s="39"/>
      <c r="B498" s="39"/>
      <c r="C498" s="40"/>
      <c r="D498" s="41"/>
      <c r="E498" s="41"/>
    </row>
    <row r="499" spans="1:5" ht="14.25" customHeight="1" x14ac:dyDescent="0.3">
      <c r="A499" s="39"/>
      <c r="B499" s="39"/>
      <c r="C499" s="40"/>
      <c r="D499" s="41"/>
      <c r="E499" s="41"/>
    </row>
    <row r="500" spans="1:5" ht="14.25" customHeight="1" x14ac:dyDescent="0.3">
      <c r="A500" s="39"/>
      <c r="B500" s="39"/>
      <c r="C500" s="40"/>
      <c r="D500" s="41"/>
      <c r="E500" s="41"/>
    </row>
    <row r="501" spans="1:5" ht="14.25" customHeight="1" x14ac:dyDescent="0.3">
      <c r="A501" s="39"/>
      <c r="B501" s="39"/>
      <c r="C501" s="40"/>
      <c r="D501" s="41"/>
      <c r="E501" s="41"/>
    </row>
    <row r="502" spans="1:5" ht="14.25" customHeight="1" x14ac:dyDescent="0.3">
      <c r="A502" s="39"/>
      <c r="B502" s="39"/>
      <c r="C502" s="40"/>
      <c r="D502" s="41"/>
      <c r="E502" s="41"/>
    </row>
    <row r="503" spans="1:5" ht="14.25" customHeight="1" x14ac:dyDescent="0.3">
      <c r="A503" s="39"/>
      <c r="B503" s="39"/>
      <c r="C503" s="40"/>
      <c r="D503" s="41"/>
      <c r="E503" s="41"/>
    </row>
    <row r="504" spans="1:5" ht="14.25" customHeight="1" x14ac:dyDescent="0.3">
      <c r="A504" s="39"/>
      <c r="B504" s="39"/>
      <c r="C504" s="40"/>
      <c r="D504" s="41"/>
      <c r="E504" s="41"/>
    </row>
    <row r="505" spans="1:5" ht="14.25" customHeight="1" x14ac:dyDescent="0.3">
      <c r="A505" s="39"/>
      <c r="B505" s="39"/>
      <c r="C505" s="40"/>
      <c r="D505" s="41"/>
      <c r="E505" s="41"/>
    </row>
    <row r="506" spans="1:5" ht="14.25" customHeight="1" x14ac:dyDescent="0.3">
      <c r="A506" s="39"/>
      <c r="B506" s="39"/>
      <c r="C506" s="40"/>
      <c r="D506" s="41"/>
      <c r="E506" s="41"/>
    </row>
    <row r="507" spans="1:5" ht="14.25" customHeight="1" x14ac:dyDescent="0.3">
      <c r="A507" s="39"/>
      <c r="B507" s="39"/>
      <c r="C507" s="40"/>
      <c r="D507" s="41"/>
      <c r="E507" s="41"/>
    </row>
    <row r="508" spans="1:5" ht="14.25" customHeight="1" x14ac:dyDescent="0.3">
      <c r="A508" s="39"/>
      <c r="B508" s="39"/>
      <c r="C508" s="40"/>
      <c r="D508" s="41"/>
      <c r="E508" s="41"/>
    </row>
    <row r="509" spans="1:5" ht="14.25" customHeight="1" x14ac:dyDescent="0.3">
      <c r="A509" s="39"/>
      <c r="B509" s="39"/>
      <c r="C509" s="40"/>
      <c r="D509" s="41"/>
      <c r="E509" s="41"/>
    </row>
    <row r="510" spans="1:5" ht="14.25" customHeight="1" x14ac:dyDescent="0.3">
      <c r="A510" s="39"/>
      <c r="B510" s="39"/>
      <c r="C510" s="40"/>
      <c r="D510" s="41"/>
      <c r="E510" s="41"/>
    </row>
    <row r="511" spans="1:5" ht="14.25" customHeight="1" x14ac:dyDescent="0.3">
      <c r="A511" s="39"/>
      <c r="B511" s="39"/>
      <c r="C511" s="40"/>
      <c r="D511" s="41"/>
      <c r="E511" s="41"/>
    </row>
    <row r="512" spans="1:5" ht="14.25" customHeight="1" x14ac:dyDescent="0.3">
      <c r="A512" s="39"/>
      <c r="B512" s="39"/>
      <c r="C512" s="40"/>
      <c r="D512" s="41"/>
      <c r="E512" s="41"/>
    </row>
    <row r="513" spans="1:5" ht="14.25" customHeight="1" x14ac:dyDescent="0.3">
      <c r="A513" s="39"/>
      <c r="B513" s="39"/>
      <c r="C513" s="40"/>
      <c r="D513" s="41"/>
      <c r="E513" s="41"/>
    </row>
    <row r="514" spans="1:5" ht="14.25" customHeight="1" x14ac:dyDescent="0.3">
      <c r="A514" s="39"/>
      <c r="B514" s="39"/>
      <c r="C514" s="40"/>
      <c r="D514" s="41"/>
      <c r="E514" s="41"/>
    </row>
    <row r="515" spans="1:5" ht="14.25" customHeight="1" x14ac:dyDescent="0.3">
      <c r="A515" s="39"/>
      <c r="B515" s="39"/>
      <c r="C515" s="40"/>
      <c r="D515" s="41"/>
      <c r="E515" s="41"/>
    </row>
    <row r="516" spans="1:5" ht="14.25" customHeight="1" x14ac:dyDescent="0.3">
      <c r="A516" s="39"/>
      <c r="B516" s="39"/>
      <c r="C516" s="40"/>
      <c r="D516" s="41"/>
      <c r="E516" s="41"/>
    </row>
    <row r="517" spans="1:5" ht="14.25" customHeight="1" x14ac:dyDescent="0.3">
      <c r="A517" s="39"/>
      <c r="B517" s="39"/>
      <c r="C517" s="40"/>
      <c r="D517" s="41"/>
      <c r="E517" s="41"/>
    </row>
    <row r="518" spans="1:5" ht="14.25" customHeight="1" x14ac:dyDescent="0.3">
      <c r="A518" s="39"/>
      <c r="B518" s="39"/>
      <c r="C518" s="40"/>
      <c r="D518" s="41"/>
      <c r="E518" s="41"/>
    </row>
    <row r="519" spans="1:5" ht="14.25" customHeight="1" x14ac:dyDescent="0.3">
      <c r="A519" s="39"/>
      <c r="B519" s="39"/>
      <c r="C519" s="40"/>
      <c r="D519" s="41"/>
      <c r="E519" s="41"/>
    </row>
    <row r="520" spans="1:5" ht="14.25" customHeight="1" x14ac:dyDescent="0.3">
      <c r="A520" s="39"/>
      <c r="B520" s="39"/>
      <c r="C520" s="40"/>
      <c r="D520" s="41"/>
      <c r="E520" s="41"/>
    </row>
    <row r="521" spans="1:5" ht="14.25" customHeight="1" x14ac:dyDescent="0.3">
      <c r="A521" s="39"/>
      <c r="B521" s="39"/>
      <c r="C521" s="40"/>
      <c r="D521" s="41"/>
      <c r="E521" s="41"/>
    </row>
    <row r="522" spans="1:5" ht="14.25" customHeight="1" x14ac:dyDescent="0.3">
      <c r="A522" s="39"/>
      <c r="B522" s="39"/>
      <c r="C522" s="40"/>
      <c r="D522" s="41"/>
      <c r="E522" s="41"/>
    </row>
    <row r="523" spans="1:5" ht="14.25" customHeight="1" x14ac:dyDescent="0.3">
      <c r="A523" s="39"/>
      <c r="B523" s="39"/>
      <c r="C523" s="40"/>
      <c r="D523" s="41"/>
      <c r="E523" s="41"/>
    </row>
    <row r="524" spans="1:5" ht="14.25" customHeight="1" x14ac:dyDescent="0.3">
      <c r="A524" s="39"/>
      <c r="B524" s="39"/>
      <c r="C524" s="40"/>
      <c r="D524" s="41"/>
      <c r="E524" s="41"/>
    </row>
    <row r="525" spans="1:5" ht="14.25" customHeight="1" x14ac:dyDescent="0.3">
      <c r="A525" s="39"/>
      <c r="B525" s="39"/>
      <c r="C525" s="40"/>
      <c r="D525" s="41"/>
      <c r="E525" s="41"/>
    </row>
    <row r="526" spans="1:5" ht="14.25" customHeight="1" x14ac:dyDescent="0.3">
      <c r="A526" s="39"/>
      <c r="B526" s="39"/>
      <c r="C526" s="40"/>
      <c r="D526" s="41"/>
      <c r="E526" s="41"/>
    </row>
    <row r="527" spans="1:5" ht="14.25" customHeight="1" x14ac:dyDescent="0.3">
      <c r="A527" s="39"/>
      <c r="B527" s="39"/>
      <c r="C527" s="40"/>
      <c r="D527" s="41"/>
      <c r="E527" s="41"/>
    </row>
    <row r="528" spans="1:5" ht="14.25" customHeight="1" x14ac:dyDescent="0.3">
      <c r="A528" s="39"/>
      <c r="B528" s="39"/>
      <c r="C528" s="40"/>
      <c r="D528" s="41"/>
      <c r="E528" s="41"/>
    </row>
    <row r="529" spans="1:5" ht="14.25" customHeight="1" x14ac:dyDescent="0.3">
      <c r="A529" s="39"/>
      <c r="B529" s="39"/>
      <c r="C529" s="40"/>
      <c r="D529" s="41"/>
      <c r="E529" s="41"/>
    </row>
    <row r="530" spans="1:5" ht="14.25" customHeight="1" x14ac:dyDescent="0.3">
      <c r="A530" s="39"/>
      <c r="B530" s="39"/>
      <c r="C530" s="40"/>
      <c r="D530" s="41"/>
      <c r="E530" s="41"/>
    </row>
    <row r="531" spans="1:5" ht="14.25" customHeight="1" x14ac:dyDescent="0.3">
      <c r="A531" s="39"/>
      <c r="B531" s="39"/>
      <c r="C531" s="40"/>
      <c r="D531" s="41"/>
      <c r="E531" s="41"/>
    </row>
    <row r="532" spans="1:5" ht="14.25" customHeight="1" x14ac:dyDescent="0.3">
      <c r="A532" s="39"/>
      <c r="B532" s="39"/>
      <c r="C532" s="40"/>
      <c r="D532" s="41"/>
      <c r="E532" s="41"/>
    </row>
    <row r="533" spans="1:5" ht="14.25" customHeight="1" x14ac:dyDescent="0.3">
      <c r="A533" s="39"/>
      <c r="B533" s="39"/>
      <c r="C533" s="40"/>
      <c r="D533" s="41"/>
      <c r="E533" s="41"/>
    </row>
    <row r="534" spans="1:5" ht="14.25" customHeight="1" x14ac:dyDescent="0.3">
      <c r="A534" s="39"/>
      <c r="B534" s="39"/>
      <c r="C534" s="40"/>
      <c r="D534" s="41"/>
      <c r="E534" s="41"/>
    </row>
    <row r="535" spans="1:5" ht="14.25" customHeight="1" x14ac:dyDescent="0.3">
      <c r="A535" s="39"/>
      <c r="B535" s="39"/>
      <c r="C535" s="40"/>
      <c r="D535" s="41"/>
      <c r="E535" s="41"/>
    </row>
    <row r="536" spans="1:5" ht="14.25" customHeight="1" x14ac:dyDescent="0.3">
      <c r="A536" s="39"/>
      <c r="B536" s="39"/>
      <c r="C536" s="40"/>
      <c r="D536" s="41"/>
      <c r="E536" s="41"/>
    </row>
    <row r="537" spans="1:5" ht="14.25" customHeight="1" x14ac:dyDescent="0.3">
      <c r="A537" s="39"/>
      <c r="B537" s="39"/>
      <c r="C537" s="40"/>
      <c r="D537" s="41"/>
      <c r="E537" s="41"/>
    </row>
    <row r="538" spans="1:5" ht="14.25" customHeight="1" x14ac:dyDescent="0.3">
      <c r="A538" s="39"/>
      <c r="B538" s="39"/>
      <c r="C538" s="40"/>
      <c r="D538" s="41"/>
      <c r="E538" s="41"/>
    </row>
    <row r="539" spans="1:5" ht="14.25" customHeight="1" x14ac:dyDescent="0.3">
      <c r="A539" s="39"/>
      <c r="B539" s="39"/>
      <c r="C539" s="40"/>
      <c r="D539" s="41"/>
      <c r="E539" s="41"/>
    </row>
    <row r="540" spans="1:5" ht="14.25" customHeight="1" x14ac:dyDescent="0.3">
      <c r="A540" s="39"/>
      <c r="B540" s="39"/>
      <c r="C540" s="40"/>
      <c r="D540" s="41"/>
      <c r="E540" s="41"/>
    </row>
    <row r="541" spans="1:5" ht="14.25" customHeight="1" x14ac:dyDescent="0.3">
      <c r="A541" s="39"/>
      <c r="B541" s="39"/>
      <c r="C541" s="40"/>
      <c r="D541" s="41"/>
      <c r="E541" s="41"/>
    </row>
    <row r="542" spans="1:5" ht="14.25" customHeight="1" x14ac:dyDescent="0.3">
      <c r="A542" s="39"/>
      <c r="B542" s="39"/>
      <c r="C542" s="40"/>
      <c r="D542" s="41"/>
      <c r="E542" s="41"/>
    </row>
    <row r="543" spans="1:5" ht="14.25" customHeight="1" x14ac:dyDescent="0.3">
      <c r="A543" s="39"/>
      <c r="B543" s="39"/>
      <c r="C543" s="40"/>
      <c r="D543" s="41"/>
      <c r="E543" s="41"/>
    </row>
    <row r="544" spans="1:5" ht="14.25" customHeight="1" x14ac:dyDescent="0.3">
      <c r="A544" s="39"/>
      <c r="B544" s="39"/>
      <c r="C544" s="40"/>
      <c r="D544" s="41"/>
      <c r="E544" s="41"/>
    </row>
    <row r="545" spans="1:5" ht="14.25" customHeight="1" x14ac:dyDescent="0.3">
      <c r="A545" s="39"/>
      <c r="B545" s="39"/>
      <c r="C545" s="40"/>
      <c r="D545" s="41"/>
      <c r="E545" s="41"/>
    </row>
    <row r="546" spans="1:5" ht="14.25" customHeight="1" x14ac:dyDescent="0.3">
      <c r="A546" s="39"/>
      <c r="B546" s="39"/>
      <c r="C546" s="40"/>
      <c r="D546" s="41"/>
      <c r="E546" s="41"/>
    </row>
    <row r="547" spans="1:5" ht="14.25" customHeight="1" x14ac:dyDescent="0.3">
      <c r="A547" s="39"/>
      <c r="B547" s="39"/>
      <c r="C547" s="40"/>
      <c r="D547" s="41"/>
      <c r="E547" s="41"/>
    </row>
    <row r="548" spans="1:5" ht="14.25" customHeight="1" x14ac:dyDescent="0.3">
      <c r="A548" s="39"/>
      <c r="B548" s="39"/>
      <c r="C548" s="40"/>
      <c r="D548" s="41"/>
      <c r="E548" s="41"/>
    </row>
    <row r="549" spans="1:5" ht="14.25" customHeight="1" x14ac:dyDescent="0.3">
      <c r="A549" s="39"/>
      <c r="B549" s="39"/>
      <c r="C549" s="40"/>
      <c r="D549" s="41"/>
      <c r="E549" s="41"/>
    </row>
    <row r="550" spans="1:5" ht="14.25" customHeight="1" x14ac:dyDescent="0.3">
      <c r="A550" s="39"/>
      <c r="B550" s="39"/>
      <c r="C550" s="40"/>
      <c r="D550" s="41"/>
      <c r="E550" s="41"/>
    </row>
    <row r="551" spans="1:5" ht="14.25" customHeight="1" x14ac:dyDescent="0.3">
      <c r="A551" s="39"/>
      <c r="B551" s="39"/>
      <c r="C551" s="40"/>
      <c r="D551" s="41"/>
      <c r="E551" s="41"/>
    </row>
    <row r="552" spans="1:5" ht="14.25" customHeight="1" x14ac:dyDescent="0.3">
      <c r="A552" s="39"/>
      <c r="B552" s="39"/>
      <c r="C552" s="40"/>
      <c r="D552" s="41"/>
      <c r="E552" s="41"/>
    </row>
    <row r="553" spans="1:5" ht="14.25" customHeight="1" x14ac:dyDescent="0.3">
      <c r="A553" s="39"/>
      <c r="B553" s="39"/>
      <c r="C553" s="40"/>
      <c r="D553" s="41"/>
      <c r="E553" s="41"/>
    </row>
    <row r="554" spans="1:5" ht="14.25" customHeight="1" x14ac:dyDescent="0.3">
      <c r="A554" s="39"/>
      <c r="B554" s="39"/>
      <c r="C554" s="40"/>
      <c r="D554" s="41"/>
      <c r="E554" s="41"/>
    </row>
    <row r="555" spans="1:5" ht="14.25" customHeight="1" x14ac:dyDescent="0.3">
      <c r="A555" s="39"/>
      <c r="B555" s="39"/>
      <c r="C555" s="40"/>
      <c r="D555" s="41"/>
      <c r="E555" s="41"/>
    </row>
    <row r="556" spans="1:5" ht="14.25" customHeight="1" x14ac:dyDescent="0.3">
      <c r="A556" s="39"/>
      <c r="B556" s="39"/>
      <c r="C556" s="40"/>
      <c r="D556" s="41"/>
      <c r="E556" s="41"/>
    </row>
    <row r="557" spans="1:5" ht="14.25" customHeight="1" x14ac:dyDescent="0.3">
      <c r="A557" s="39"/>
      <c r="B557" s="39"/>
      <c r="C557" s="40"/>
      <c r="D557" s="41"/>
      <c r="E557" s="41"/>
    </row>
    <row r="558" spans="1:5" ht="14.25" customHeight="1" x14ac:dyDescent="0.3">
      <c r="A558" s="39"/>
      <c r="B558" s="39"/>
      <c r="C558" s="40"/>
      <c r="D558" s="41"/>
      <c r="E558" s="41"/>
    </row>
    <row r="559" spans="1:5" ht="14.25" customHeight="1" x14ac:dyDescent="0.3">
      <c r="A559" s="39"/>
      <c r="B559" s="39"/>
      <c r="C559" s="40"/>
      <c r="D559" s="41"/>
      <c r="E559" s="41"/>
    </row>
    <row r="560" spans="1:5" ht="14.25" customHeight="1" x14ac:dyDescent="0.3">
      <c r="A560" s="39"/>
      <c r="B560" s="39"/>
      <c r="C560" s="40"/>
      <c r="D560" s="41"/>
      <c r="E560" s="41"/>
    </row>
    <row r="561" spans="1:5" ht="14.25" customHeight="1" x14ac:dyDescent="0.3">
      <c r="A561" s="39"/>
      <c r="B561" s="39"/>
      <c r="C561" s="40"/>
      <c r="D561" s="41"/>
      <c r="E561" s="41"/>
    </row>
    <row r="562" spans="1:5" ht="14.25" customHeight="1" x14ac:dyDescent="0.3">
      <c r="A562" s="39"/>
      <c r="B562" s="39"/>
      <c r="C562" s="40"/>
      <c r="D562" s="41"/>
      <c r="E562" s="41"/>
    </row>
    <row r="563" spans="1:5" ht="14.25" customHeight="1" x14ac:dyDescent="0.3">
      <c r="A563" s="39"/>
      <c r="B563" s="39"/>
      <c r="C563" s="40"/>
      <c r="D563" s="41"/>
      <c r="E563" s="41"/>
    </row>
    <row r="564" spans="1:5" ht="14.25" customHeight="1" x14ac:dyDescent="0.3">
      <c r="A564" s="39"/>
      <c r="B564" s="39"/>
      <c r="C564" s="40"/>
      <c r="D564" s="41"/>
      <c r="E564" s="41"/>
    </row>
    <row r="565" spans="1:5" ht="14.25" customHeight="1" x14ac:dyDescent="0.3">
      <c r="A565" s="39"/>
      <c r="B565" s="39"/>
      <c r="C565" s="40"/>
      <c r="D565" s="41"/>
      <c r="E565" s="41"/>
    </row>
    <row r="566" spans="1:5" ht="14.25" customHeight="1" x14ac:dyDescent="0.3">
      <c r="A566" s="39"/>
      <c r="B566" s="39"/>
      <c r="C566" s="40"/>
      <c r="D566" s="41"/>
      <c r="E566" s="41"/>
    </row>
    <row r="567" spans="1:5" ht="14.25" customHeight="1" x14ac:dyDescent="0.3">
      <c r="A567" s="39"/>
      <c r="B567" s="39"/>
      <c r="C567" s="40"/>
      <c r="D567" s="41"/>
      <c r="E567" s="41"/>
    </row>
    <row r="568" spans="1:5" ht="14.25" customHeight="1" x14ac:dyDescent="0.3">
      <c r="A568" s="39"/>
      <c r="B568" s="39"/>
      <c r="C568" s="40"/>
      <c r="D568" s="41"/>
      <c r="E568" s="41"/>
    </row>
    <row r="569" spans="1:5" ht="14.25" customHeight="1" x14ac:dyDescent="0.3">
      <c r="A569" s="39"/>
      <c r="B569" s="39"/>
      <c r="C569" s="40"/>
      <c r="D569" s="41"/>
      <c r="E569" s="41"/>
    </row>
    <row r="570" spans="1:5" ht="14.25" customHeight="1" x14ac:dyDescent="0.3">
      <c r="A570" s="39"/>
      <c r="B570" s="39"/>
      <c r="C570" s="40"/>
      <c r="D570" s="41"/>
      <c r="E570" s="41"/>
    </row>
    <row r="571" spans="1:5" ht="14.25" customHeight="1" x14ac:dyDescent="0.3">
      <c r="A571" s="39"/>
      <c r="B571" s="39"/>
      <c r="C571" s="40"/>
      <c r="D571" s="41"/>
      <c r="E571" s="41"/>
    </row>
    <row r="572" spans="1:5" ht="14.25" customHeight="1" x14ac:dyDescent="0.3">
      <c r="A572" s="39"/>
      <c r="B572" s="39"/>
      <c r="C572" s="40"/>
      <c r="D572" s="41"/>
      <c r="E572" s="41"/>
    </row>
    <row r="573" spans="1:5" ht="14.25" customHeight="1" x14ac:dyDescent="0.3">
      <c r="A573" s="39"/>
      <c r="B573" s="39"/>
      <c r="C573" s="40"/>
      <c r="D573" s="41"/>
      <c r="E573" s="41"/>
    </row>
    <row r="574" spans="1:5" ht="14.25" customHeight="1" x14ac:dyDescent="0.3">
      <c r="A574" s="39"/>
      <c r="B574" s="39"/>
      <c r="C574" s="40"/>
      <c r="D574" s="41"/>
      <c r="E574" s="41"/>
    </row>
    <row r="575" spans="1:5" ht="14.25" customHeight="1" x14ac:dyDescent="0.3">
      <c r="A575" s="39"/>
      <c r="B575" s="39"/>
      <c r="C575" s="40"/>
      <c r="D575" s="41"/>
      <c r="E575" s="41"/>
    </row>
    <row r="576" spans="1:5" ht="14.25" customHeight="1" x14ac:dyDescent="0.3">
      <c r="A576" s="39"/>
      <c r="B576" s="39"/>
      <c r="C576" s="40"/>
      <c r="D576" s="41"/>
      <c r="E576" s="41"/>
    </row>
    <row r="577" spans="1:5" ht="14.25" customHeight="1" x14ac:dyDescent="0.3">
      <c r="A577" s="39"/>
      <c r="B577" s="39"/>
      <c r="C577" s="40"/>
      <c r="D577" s="41"/>
      <c r="E577" s="41"/>
    </row>
    <row r="578" spans="1:5" ht="14.25" customHeight="1" x14ac:dyDescent="0.3">
      <c r="A578" s="39"/>
      <c r="B578" s="39"/>
      <c r="C578" s="40"/>
      <c r="D578" s="41"/>
      <c r="E578" s="41"/>
    </row>
    <row r="579" spans="1:5" ht="14.25" customHeight="1" x14ac:dyDescent="0.3">
      <c r="A579" s="39"/>
      <c r="B579" s="39"/>
      <c r="C579" s="40"/>
      <c r="D579" s="41"/>
      <c r="E579" s="41"/>
    </row>
    <row r="580" spans="1:5" ht="14.25" customHeight="1" x14ac:dyDescent="0.3">
      <c r="A580" s="39"/>
      <c r="B580" s="39"/>
      <c r="C580" s="40"/>
      <c r="D580" s="41"/>
      <c r="E580" s="41"/>
    </row>
    <row r="581" spans="1:5" ht="14.25" customHeight="1" x14ac:dyDescent="0.3">
      <c r="A581" s="39"/>
      <c r="B581" s="39"/>
      <c r="C581" s="40"/>
      <c r="D581" s="41"/>
      <c r="E581" s="41"/>
    </row>
    <row r="582" spans="1:5" ht="14.25" customHeight="1" x14ac:dyDescent="0.3">
      <c r="A582" s="39"/>
      <c r="B582" s="39"/>
      <c r="C582" s="40"/>
      <c r="D582" s="41"/>
      <c r="E582" s="41"/>
    </row>
    <row r="583" spans="1:5" ht="14.25" customHeight="1" x14ac:dyDescent="0.3">
      <c r="A583" s="39"/>
      <c r="B583" s="39"/>
      <c r="C583" s="40"/>
      <c r="D583" s="41"/>
      <c r="E583" s="41"/>
    </row>
    <row r="584" spans="1:5" ht="14.25" customHeight="1" x14ac:dyDescent="0.3">
      <c r="A584" s="39"/>
      <c r="B584" s="39"/>
      <c r="C584" s="40"/>
      <c r="D584" s="41"/>
      <c r="E584" s="41"/>
    </row>
    <row r="585" spans="1:5" ht="14.25" customHeight="1" x14ac:dyDescent="0.3">
      <c r="A585" s="39"/>
      <c r="B585" s="39"/>
      <c r="C585" s="40"/>
      <c r="D585" s="41"/>
      <c r="E585" s="41"/>
    </row>
    <row r="586" spans="1:5" ht="14.25" customHeight="1" x14ac:dyDescent="0.3">
      <c r="A586" s="39"/>
      <c r="B586" s="39"/>
      <c r="C586" s="40"/>
      <c r="D586" s="41"/>
      <c r="E586" s="41"/>
    </row>
    <row r="587" spans="1:5" ht="14.25" customHeight="1" x14ac:dyDescent="0.3">
      <c r="A587" s="39"/>
      <c r="B587" s="39"/>
      <c r="C587" s="40"/>
      <c r="D587" s="41"/>
      <c r="E587" s="41"/>
    </row>
    <row r="588" spans="1:5" ht="14.25" customHeight="1" x14ac:dyDescent="0.3">
      <c r="A588" s="39"/>
      <c r="B588" s="39"/>
      <c r="C588" s="40"/>
      <c r="D588" s="41"/>
      <c r="E588" s="41"/>
    </row>
    <row r="589" spans="1:5" ht="14.25" customHeight="1" x14ac:dyDescent="0.3">
      <c r="A589" s="39"/>
      <c r="B589" s="39"/>
      <c r="C589" s="40"/>
      <c r="D589" s="41"/>
      <c r="E589" s="41"/>
    </row>
    <row r="590" spans="1:5" ht="14.25" customHeight="1" x14ac:dyDescent="0.3">
      <c r="A590" s="39"/>
      <c r="B590" s="39"/>
      <c r="C590" s="40"/>
      <c r="D590" s="41"/>
      <c r="E590" s="41"/>
    </row>
    <row r="591" spans="1:5" ht="14.25" customHeight="1" x14ac:dyDescent="0.3">
      <c r="A591" s="39"/>
      <c r="B591" s="39"/>
      <c r="C591" s="40"/>
      <c r="D591" s="41"/>
      <c r="E591" s="41"/>
    </row>
    <row r="592" spans="1:5" ht="14.25" customHeight="1" x14ac:dyDescent="0.3">
      <c r="A592" s="39"/>
      <c r="B592" s="39"/>
      <c r="C592" s="40"/>
      <c r="D592" s="41"/>
      <c r="E592" s="41"/>
    </row>
    <row r="593" spans="1:5" ht="14.25" customHeight="1" x14ac:dyDescent="0.3">
      <c r="A593" s="39"/>
      <c r="B593" s="39"/>
      <c r="C593" s="40"/>
      <c r="D593" s="41"/>
      <c r="E593" s="41"/>
    </row>
    <row r="594" spans="1:5" ht="14.25" customHeight="1" x14ac:dyDescent="0.3">
      <c r="A594" s="39"/>
      <c r="B594" s="39"/>
      <c r="C594" s="40"/>
      <c r="D594" s="41"/>
      <c r="E594" s="41"/>
    </row>
    <row r="595" spans="1:5" ht="14.25" customHeight="1" x14ac:dyDescent="0.3">
      <c r="A595" s="39"/>
      <c r="B595" s="39"/>
      <c r="C595" s="40"/>
      <c r="D595" s="41"/>
      <c r="E595" s="41"/>
    </row>
    <row r="596" spans="1:5" ht="14.25" customHeight="1" x14ac:dyDescent="0.3">
      <c r="A596" s="39"/>
      <c r="B596" s="39"/>
      <c r="C596" s="40"/>
      <c r="D596" s="41"/>
      <c r="E596" s="41"/>
    </row>
    <row r="597" spans="1:5" ht="14.25" customHeight="1" x14ac:dyDescent="0.3">
      <c r="A597" s="39"/>
      <c r="B597" s="39"/>
      <c r="C597" s="40"/>
      <c r="D597" s="41"/>
      <c r="E597" s="41"/>
    </row>
    <row r="598" spans="1:5" ht="14.25" customHeight="1" x14ac:dyDescent="0.3">
      <c r="A598" s="39"/>
      <c r="B598" s="39"/>
      <c r="C598" s="40"/>
      <c r="D598" s="41"/>
      <c r="E598" s="41"/>
    </row>
    <row r="599" spans="1:5" ht="14.25" customHeight="1" x14ac:dyDescent="0.3">
      <c r="A599" s="39"/>
      <c r="B599" s="39"/>
      <c r="C599" s="40"/>
      <c r="D599" s="41"/>
      <c r="E599" s="41"/>
    </row>
    <row r="600" spans="1:5" ht="14.25" customHeight="1" x14ac:dyDescent="0.3">
      <c r="A600" s="39"/>
      <c r="B600" s="39"/>
      <c r="C600" s="40"/>
      <c r="D600" s="41"/>
      <c r="E600" s="41"/>
    </row>
    <row r="601" spans="1:5" ht="14.25" customHeight="1" x14ac:dyDescent="0.3">
      <c r="A601" s="39"/>
      <c r="B601" s="39"/>
      <c r="C601" s="40"/>
      <c r="D601" s="41"/>
      <c r="E601" s="41"/>
    </row>
    <row r="602" spans="1:5" ht="14.25" customHeight="1" x14ac:dyDescent="0.3">
      <c r="A602" s="39"/>
      <c r="B602" s="39"/>
      <c r="C602" s="40"/>
      <c r="D602" s="41"/>
      <c r="E602" s="41"/>
    </row>
    <row r="603" spans="1:5" ht="14.25" customHeight="1" x14ac:dyDescent="0.3">
      <c r="A603" s="39"/>
      <c r="B603" s="39"/>
      <c r="C603" s="40"/>
      <c r="D603" s="41"/>
      <c r="E603" s="41"/>
    </row>
    <row r="604" spans="1:5" ht="14.25" customHeight="1" x14ac:dyDescent="0.3">
      <c r="A604" s="39"/>
      <c r="B604" s="39"/>
      <c r="C604" s="40"/>
      <c r="D604" s="41"/>
      <c r="E604" s="41"/>
    </row>
    <row r="605" spans="1:5" ht="14.25" customHeight="1" x14ac:dyDescent="0.3">
      <c r="A605" s="39"/>
      <c r="B605" s="39"/>
      <c r="C605" s="40"/>
      <c r="D605" s="41"/>
      <c r="E605" s="41"/>
    </row>
    <row r="606" spans="1:5" ht="14.25" customHeight="1" x14ac:dyDescent="0.3">
      <c r="A606" s="39"/>
      <c r="B606" s="39"/>
      <c r="C606" s="40"/>
      <c r="D606" s="41"/>
      <c r="E606" s="41"/>
    </row>
    <row r="607" spans="1:5" ht="14.25" customHeight="1" x14ac:dyDescent="0.3">
      <c r="A607" s="39"/>
      <c r="B607" s="39"/>
      <c r="C607" s="40"/>
      <c r="D607" s="41"/>
      <c r="E607" s="41"/>
    </row>
    <row r="608" spans="1:5" ht="14.25" customHeight="1" x14ac:dyDescent="0.3">
      <c r="A608" s="39"/>
      <c r="B608" s="39"/>
      <c r="C608" s="40"/>
      <c r="D608" s="41"/>
      <c r="E608" s="41"/>
    </row>
    <row r="609" spans="1:5" ht="14.25" customHeight="1" x14ac:dyDescent="0.3">
      <c r="A609" s="39"/>
      <c r="B609" s="39"/>
      <c r="C609" s="40"/>
      <c r="D609" s="41"/>
      <c r="E609" s="41"/>
    </row>
    <row r="610" spans="1:5" ht="14.25" customHeight="1" x14ac:dyDescent="0.3">
      <c r="A610" s="39"/>
      <c r="B610" s="39"/>
      <c r="C610" s="40"/>
      <c r="D610" s="41"/>
      <c r="E610" s="41"/>
    </row>
    <row r="611" spans="1:5" ht="14.25" customHeight="1" x14ac:dyDescent="0.3">
      <c r="A611" s="39"/>
      <c r="B611" s="39"/>
      <c r="C611" s="40"/>
      <c r="D611" s="41"/>
      <c r="E611" s="41"/>
    </row>
    <row r="612" spans="1:5" ht="14.25" customHeight="1" x14ac:dyDescent="0.3">
      <c r="A612" s="39"/>
      <c r="B612" s="39"/>
      <c r="C612" s="40"/>
      <c r="D612" s="41"/>
      <c r="E612" s="41"/>
    </row>
    <row r="613" spans="1:5" ht="14.25" customHeight="1" x14ac:dyDescent="0.3">
      <c r="A613" s="39"/>
      <c r="B613" s="39"/>
      <c r="C613" s="40"/>
      <c r="D613" s="41"/>
      <c r="E613" s="41"/>
    </row>
    <row r="614" spans="1:5" ht="14.25" customHeight="1" x14ac:dyDescent="0.3">
      <c r="A614" s="39"/>
      <c r="B614" s="39"/>
      <c r="C614" s="40"/>
      <c r="D614" s="41"/>
      <c r="E614" s="41"/>
    </row>
    <row r="615" spans="1:5" ht="14.25" customHeight="1" x14ac:dyDescent="0.3">
      <c r="A615" s="39"/>
      <c r="B615" s="39"/>
      <c r="C615" s="40"/>
      <c r="D615" s="41"/>
      <c r="E615" s="41"/>
    </row>
    <row r="616" spans="1:5" ht="14.25" customHeight="1" x14ac:dyDescent="0.3">
      <c r="A616" s="39"/>
      <c r="B616" s="39"/>
      <c r="C616" s="40"/>
      <c r="D616" s="41"/>
      <c r="E616" s="41"/>
    </row>
    <row r="617" spans="1:5" ht="14.25" customHeight="1" x14ac:dyDescent="0.3">
      <c r="A617" s="39"/>
      <c r="B617" s="39"/>
      <c r="C617" s="40"/>
      <c r="D617" s="41"/>
      <c r="E617" s="41"/>
    </row>
    <row r="618" spans="1:5" ht="14.25" customHeight="1" x14ac:dyDescent="0.3">
      <c r="A618" s="39"/>
      <c r="B618" s="39"/>
      <c r="C618" s="40"/>
      <c r="D618" s="41"/>
      <c r="E618" s="41"/>
    </row>
    <row r="619" spans="1:5" ht="14.25" customHeight="1" x14ac:dyDescent="0.3">
      <c r="A619" s="39"/>
      <c r="B619" s="39"/>
      <c r="C619" s="40"/>
      <c r="D619" s="41"/>
      <c r="E619" s="41"/>
    </row>
    <row r="620" spans="1:5" ht="14.25" customHeight="1" x14ac:dyDescent="0.3">
      <c r="A620" s="39"/>
      <c r="B620" s="39"/>
      <c r="C620" s="40"/>
      <c r="D620" s="41"/>
      <c r="E620" s="41"/>
    </row>
    <row r="621" spans="1:5" ht="14.25" customHeight="1" x14ac:dyDescent="0.3">
      <c r="A621" s="39"/>
      <c r="B621" s="39"/>
      <c r="C621" s="40"/>
      <c r="D621" s="41"/>
      <c r="E621" s="41"/>
    </row>
    <row r="622" spans="1:5" ht="14.25" customHeight="1" x14ac:dyDescent="0.3">
      <c r="A622" s="39"/>
      <c r="B622" s="39"/>
      <c r="C622" s="40"/>
      <c r="D622" s="41"/>
      <c r="E622" s="41"/>
    </row>
    <row r="623" spans="1:5" ht="14.25" customHeight="1" x14ac:dyDescent="0.3">
      <c r="A623" s="39"/>
      <c r="B623" s="39"/>
      <c r="C623" s="40"/>
      <c r="D623" s="41"/>
      <c r="E623" s="41"/>
    </row>
    <row r="624" spans="1:5" ht="14.25" customHeight="1" x14ac:dyDescent="0.3">
      <c r="A624" s="39"/>
      <c r="B624" s="39"/>
      <c r="C624" s="40"/>
      <c r="D624" s="41"/>
      <c r="E624" s="41"/>
    </row>
    <row r="625" spans="1:5" ht="14.25" customHeight="1" x14ac:dyDescent="0.3">
      <c r="A625" s="39"/>
      <c r="B625" s="39"/>
      <c r="C625" s="40"/>
      <c r="D625" s="41"/>
      <c r="E625" s="41"/>
    </row>
    <row r="626" spans="1:5" ht="14.25" customHeight="1" x14ac:dyDescent="0.3">
      <c r="A626" s="39"/>
      <c r="B626" s="39"/>
      <c r="C626" s="40"/>
      <c r="D626" s="41"/>
      <c r="E626" s="41"/>
    </row>
    <row r="627" spans="1:5" ht="14.25" customHeight="1" x14ac:dyDescent="0.3">
      <c r="A627" s="39"/>
      <c r="B627" s="39"/>
      <c r="C627" s="40"/>
      <c r="D627" s="41"/>
      <c r="E627" s="41"/>
    </row>
    <row r="628" spans="1:5" ht="14.25" customHeight="1" x14ac:dyDescent="0.3">
      <c r="A628" s="39"/>
      <c r="B628" s="39"/>
      <c r="C628" s="40"/>
      <c r="D628" s="41"/>
      <c r="E628" s="41"/>
    </row>
    <row r="629" spans="1:5" ht="14.25" customHeight="1" x14ac:dyDescent="0.3">
      <c r="A629" s="39"/>
      <c r="B629" s="39"/>
      <c r="C629" s="40"/>
      <c r="D629" s="41"/>
      <c r="E629" s="41"/>
    </row>
    <row r="630" spans="1:5" ht="14.25" customHeight="1" x14ac:dyDescent="0.3">
      <c r="A630" s="39"/>
      <c r="B630" s="39"/>
      <c r="C630" s="40"/>
      <c r="D630" s="41"/>
      <c r="E630" s="41"/>
    </row>
    <row r="631" spans="1:5" ht="14.25" customHeight="1" x14ac:dyDescent="0.3">
      <c r="A631" s="39"/>
      <c r="B631" s="39"/>
      <c r="C631" s="40"/>
      <c r="D631" s="41"/>
      <c r="E631" s="41"/>
    </row>
    <row r="632" spans="1:5" ht="14.25" customHeight="1" x14ac:dyDescent="0.3">
      <c r="A632" s="39"/>
      <c r="B632" s="39"/>
      <c r="C632" s="40"/>
      <c r="D632" s="41"/>
      <c r="E632" s="41"/>
    </row>
    <row r="633" spans="1:5" ht="14.25" customHeight="1" x14ac:dyDescent="0.3">
      <c r="A633" s="39"/>
      <c r="B633" s="39"/>
      <c r="C633" s="40"/>
      <c r="D633" s="41"/>
      <c r="E633" s="41"/>
    </row>
    <row r="634" spans="1:5" ht="14.25" customHeight="1" x14ac:dyDescent="0.3">
      <c r="A634" s="39"/>
      <c r="B634" s="39"/>
      <c r="C634" s="40"/>
      <c r="D634" s="41"/>
      <c r="E634" s="41"/>
    </row>
    <row r="635" spans="1:5" ht="14.25" customHeight="1" x14ac:dyDescent="0.3">
      <c r="A635" s="39"/>
      <c r="B635" s="39"/>
      <c r="C635" s="40"/>
      <c r="D635" s="41"/>
      <c r="E635" s="41"/>
    </row>
    <row r="636" spans="1:5" ht="14.25" customHeight="1" x14ac:dyDescent="0.3">
      <c r="A636" s="39"/>
      <c r="B636" s="39"/>
      <c r="C636" s="40"/>
      <c r="D636" s="41"/>
      <c r="E636" s="41"/>
    </row>
    <row r="637" spans="1:5" ht="14.25" customHeight="1" x14ac:dyDescent="0.3">
      <c r="A637" s="39"/>
      <c r="B637" s="39"/>
      <c r="C637" s="40"/>
      <c r="D637" s="41"/>
      <c r="E637" s="41"/>
    </row>
    <row r="638" spans="1:5" ht="14.25" customHeight="1" x14ac:dyDescent="0.3">
      <c r="A638" s="39"/>
      <c r="B638" s="39"/>
      <c r="C638" s="40"/>
      <c r="D638" s="41"/>
      <c r="E638" s="41"/>
    </row>
    <row r="639" spans="1:5" ht="14.25" customHeight="1" x14ac:dyDescent="0.3">
      <c r="A639" s="39"/>
      <c r="B639" s="39"/>
      <c r="C639" s="40"/>
      <c r="D639" s="41"/>
      <c r="E639" s="41"/>
    </row>
    <row r="640" spans="1:5" ht="14.25" customHeight="1" x14ac:dyDescent="0.3">
      <c r="A640" s="39"/>
      <c r="B640" s="39"/>
      <c r="C640" s="40"/>
      <c r="D640" s="41"/>
      <c r="E640" s="41"/>
    </row>
    <row r="641" spans="1:5" ht="14.25" customHeight="1" x14ac:dyDescent="0.3">
      <c r="A641" s="39"/>
      <c r="B641" s="39"/>
      <c r="C641" s="40"/>
      <c r="D641" s="41"/>
      <c r="E641" s="41"/>
    </row>
    <row r="642" spans="1:5" ht="14.25" customHeight="1" x14ac:dyDescent="0.3">
      <c r="A642" s="39"/>
      <c r="B642" s="39"/>
      <c r="C642" s="40"/>
      <c r="D642" s="41"/>
      <c r="E642" s="41"/>
    </row>
    <row r="643" spans="1:5" ht="14.25" customHeight="1" x14ac:dyDescent="0.3">
      <c r="A643" s="39"/>
      <c r="B643" s="39"/>
      <c r="C643" s="40"/>
      <c r="D643" s="41"/>
      <c r="E643" s="41"/>
    </row>
    <row r="644" spans="1:5" ht="14.25" customHeight="1" x14ac:dyDescent="0.3">
      <c r="A644" s="39"/>
      <c r="B644" s="39"/>
      <c r="C644" s="40"/>
      <c r="D644" s="41"/>
      <c r="E644" s="41"/>
    </row>
    <row r="645" spans="1:5" ht="14.25" customHeight="1" x14ac:dyDescent="0.3">
      <c r="A645" s="39"/>
      <c r="B645" s="39"/>
      <c r="C645" s="40"/>
      <c r="D645" s="41"/>
      <c r="E645" s="41"/>
    </row>
    <row r="646" spans="1:5" ht="14.25" customHeight="1" x14ac:dyDescent="0.3">
      <c r="A646" s="39"/>
      <c r="B646" s="39"/>
      <c r="C646" s="40"/>
      <c r="D646" s="41"/>
      <c r="E646" s="41"/>
    </row>
    <row r="647" spans="1:5" ht="14.25" customHeight="1" x14ac:dyDescent="0.3">
      <c r="A647" s="39"/>
      <c r="B647" s="39"/>
      <c r="C647" s="40"/>
      <c r="D647" s="41"/>
      <c r="E647" s="41"/>
    </row>
    <row r="648" spans="1:5" ht="14.25" customHeight="1" x14ac:dyDescent="0.3">
      <c r="A648" s="39"/>
      <c r="B648" s="39"/>
      <c r="C648" s="40"/>
      <c r="D648" s="41"/>
      <c r="E648" s="41"/>
    </row>
    <row r="649" spans="1:5" ht="14.25" customHeight="1" x14ac:dyDescent="0.3">
      <c r="A649" s="39"/>
      <c r="B649" s="39"/>
      <c r="C649" s="40"/>
      <c r="D649" s="41"/>
      <c r="E649" s="41"/>
    </row>
    <row r="650" spans="1:5" ht="14.25" customHeight="1" x14ac:dyDescent="0.3">
      <c r="A650" s="39"/>
      <c r="B650" s="39"/>
      <c r="C650" s="40"/>
      <c r="D650" s="41"/>
      <c r="E650" s="41"/>
    </row>
    <row r="651" spans="1:5" ht="14.25" customHeight="1" x14ac:dyDescent="0.3">
      <c r="A651" s="39"/>
      <c r="B651" s="39"/>
      <c r="C651" s="40"/>
      <c r="D651" s="41"/>
      <c r="E651" s="41"/>
    </row>
    <row r="652" spans="1:5" ht="14.25" customHeight="1" x14ac:dyDescent="0.3">
      <c r="A652" s="39"/>
      <c r="B652" s="39"/>
      <c r="C652" s="40"/>
      <c r="D652" s="41"/>
      <c r="E652" s="41"/>
    </row>
    <row r="653" spans="1:5" ht="14.25" customHeight="1" x14ac:dyDescent="0.3">
      <c r="A653" s="39"/>
      <c r="B653" s="39"/>
      <c r="C653" s="40"/>
      <c r="D653" s="41"/>
      <c r="E653" s="41"/>
    </row>
    <row r="654" spans="1:5" ht="14.25" customHeight="1" x14ac:dyDescent="0.3">
      <c r="A654" s="39"/>
      <c r="B654" s="39"/>
      <c r="C654" s="40"/>
      <c r="D654" s="41"/>
      <c r="E654" s="41"/>
    </row>
    <row r="655" spans="1:5" ht="14.25" customHeight="1" x14ac:dyDescent="0.3">
      <c r="A655" s="39"/>
      <c r="B655" s="39"/>
      <c r="C655" s="40"/>
      <c r="D655" s="41"/>
      <c r="E655" s="41"/>
    </row>
    <row r="656" spans="1:5" ht="14.25" customHeight="1" x14ac:dyDescent="0.3">
      <c r="A656" s="39"/>
      <c r="B656" s="39"/>
      <c r="C656" s="40"/>
      <c r="D656" s="41"/>
      <c r="E656" s="41"/>
    </row>
    <row r="657" spans="1:5" ht="14.25" customHeight="1" x14ac:dyDescent="0.3">
      <c r="A657" s="39"/>
      <c r="B657" s="39"/>
      <c r="C657" s="40"/>
      <c r="D657" s="41"/>
      <c r="E657" s="41"/>
    </row>
    <row r="658" spans="1:5" ht="14.25" customHeight="1" x14ac:dyDescent="0.3">
      <c r="A658" s="39"/>
      <c r="B658" s="39"/>
      <c r="C658" s="40"/>
      <c r="D658" s="41"/>
      <c r="E658" s="41"/>
    </row>
    <row r="659" spans="1:5" ht="14.25" customHeight="1" x14ac:dyDescent="0.3">
      <c r="A659" s="39"/>
      <c r="B659" s="39"/>
      <c r="C659" s="40"/>
      <c r="D659" s="41"/>
      <c r="E659" s="41"/>
    </row>
    <row r="660" spans="1:5" ht="14.25" customHeight="1" x14ac:dyDescent="0.3">
      <c r="A660" s="39"/>
      <c r="B660" s="39"/>
      <c r="C660" s="40"/>
      <c r="D660" s="41"/>
      <c r="E660" s="41"/>
    </row>
    <row r="661" spans="1:5" ht="14.25" customHeight="1" x14ac:dyDescent="0.3">
      <c r="A661" s="39"/>
      <c r="B661" s="39"/>
      <c r="C661" s="40"/>
      <c r="D661" s="41"/>
      <c r="E661" s="41"/>
    </row>
    <row r="662" spans="1:5" ht="14.25" customHeight="1" x14ac:dyDescent="0.3">
      <c r="A662" s="39"/>
      <c r="B662" s="39"/>
      <c r="C662" s="40"/>
      <c r="D662" s="41"/>
      <c r="E662" s="41"/>
    </row>
    <row r="663" spans="1:5" ht="14.25" customHeight="1" x14ac:dyDescent="0.3">
      <c r="A663" s="39"/>
      <c r="B663" s="39"/>
      <c r="C663" s="40"/>
      <c r="D663" s="41"/>
      <c r="E663" s="41"/>
    </row>
    <row r="664" spans="1:5" ht="14.25" customHeight="1" x14ac:dyDescent="0.3">
      <c r="A664" s="39"/>
      <c r="B664" s="39"/>
      <c r="C664" s="40"/>
      <c r="D664" s="41"/>
      <c r="E664" s="41"/>
    </row>
    <row r="665" spans="1:5" ht="14.25" customHeight="1" x14ac:dyDescent="0.3">
      <c r="A665" s="39"/>
      <c r="B665" s="39"/>
      <c r="C665" s="40"/>
      <c r="D665" s="41"/>
      <c r="E665" s="41"/>
    </row>
    <row r="666" spans="1:5" ht="14.25" customHeight="1" x14ac:dyDescent="0.3">
      <c r="A666" s="39"/>
      <c r="B666" s="39"/>
      <c r="C666" s="40"/>
      <c r="D666" s="41"/>
      <c r="E666" s="41"/>
    </row>
    <row r="667" spans="1:5" ht="14.25" customHeight="1" x14ac:dyDescent="0.3">
      <c r="A667" s="39"/>
      <c r="B667" s="39"/>
      <c r="C667" s="40"/>
      <c r="D667" s="41"/>
      <c r="E667" s="41"/>
    </row>
    <row r="668" spans="1:5" ht="14.25" customHeight="1" x14ac:dyDescent="0.3">
      <c r="A668" s="39"/>
      <c r="B668" s="39"/>
      <c r="C668" s="40"/>
      <c r="D668" s="41"/>
      <c r="E668" s="41"/>
    </row>
    <row r="669" spans="1:5" ht="14.25" customHeight="1" x14ac:dyDescent="0.3">
      <c r="A669" s="39"/>
      <c r="B669" s="39"/>
      <c r="C669" s="40"/>
      <c r="D669" s="41"/>
      <c r="E669" s="41"/>
    </row>
    <row r="670" spans="1:5" ht="14.25" customHeight="1" x14ac:dyDescent="0.3">
      <c r="A670" s="39"/>
      <c r="B670" s="39"/>
      <c r="C670" s="40"/>
      <c r="D670" s="41"/>
      <c r="E670" s="41"/>
    </row>
    <row r="671" spans="1:5" ht="14.25" customHeight="1" x14ac:dyDescent="0.3">
      <c r="A671" s="39"/>
      <c r="B671" s="39"/>
      <c r="C671" s="40"/>
      <c r="D671" s="41"/>
      <c r="E671" s="41"/>
    </row>
    <row r="672" spans="1:5" ht="14.25" customHeight="1" x14ac:dyDescent="0.3">
      <c r="A672" s="39"/>
      <c r="B672" s="39"/>
      <c r="C672" s="40"/>
      <c r="D672" s="41"/>
      <c r="E672" s="41"/>
    </row>
    <row r="673" spans="1:5" ht="14.25" customHeight="1" x14ac:dyDescent="0.3">
      <c r="A673" s="39"/>
      <c r="B673" s="39"/>
      <c r="C673" s="40"/>
      <c r="D673" s="41"/>
      <c r="E673" s="41"/>
    </row>
    <row r="674" spans="1:5" ht="14.25" customHeight="1" x14ac:dyDescent="0.3">
      <c r="A674" s="39"/>
      <c r="B674" s="39"/>
      <c r="C674" s="40"/>
      <c r="D674" s="41"/>
      <c r="E674" s="41"/>
    </row>
    <row r="675" spans="1:5" ht="14.25" customHeight="1" x14ac:dyDescent="0.3">
      <c r="A675" s="39"/>
      <c r="B675" s="39"/>
      <c r="C675" s="40"/>
      <c r="D675" s="41"/>
      <c r="E675" s="41"/>
    </row>
    <row r="676" spans="1:5" ht="14.25" customHeight="1" x14ac:dyDescent="0.3">
      <c r="A676" s="39"/>
      <c r="B676" s="39"/>
      <c r="C676" s="40"/>
      <c r="D676" s="41"/>
      <c r="E676" s="41"/>
    </row>
    <row r="677" spans="1:5" ht="14.25" customHeight="1" x14ac:dyDescent="0.3">
      <c r="A677" s="39"/>
      <c r="B677" s="39"/>
      <c r="C677" s="40"/>
      <c r="D677" s="41"/>
      <c r="E677" s="41"/>
    </row>
    <row r="678" spans="1:5" ht="14.25" customHeight="1" x14ac:dyDescent="0.3">
      <c r="A678" s="39"/>
      <c r="B678" s="39"/>
      <c r="C678" s="40"/>
      <c r="D678" s="41"/>
      <c r="E678" s="41"/>
    </row>
    <row r="679" spans="1:5" ht="14.25" customHeight="1" x14ac:dyDescent="0.3">
      <c r="A679" s="39"/>
      <c r="B679" s="39"/>
      <c r="C679" s="40"/>
      <c r="D679" s="41"/>
      <c r="E679" s="41"/>
    </row>
    <row r="680" spans="1:5" ht="14.25" customHeight="1" x14ac:dyDescent="0.3">
      <c r="A680" s="39"/>
      <c r="B680" s="39"/>
      <c r="C680" s="40"/>
      <c r="D680" s="41"/>
      <c r="E680" s="41"/>
    </row>
    <row r="681" spans="1:5" ht="14.25" customHeight="1" x14ac:dyDescent="0.3">
      <c r="A681" s="39"/>
      <c r="B681" s="39"/>
      <c r="C681" s="40"/>
      <c r="D681" s="41"/>
      <c r="E681" s="41"/>
    </row>
    <row r="682" spans="1:5" ht="14.25" customHeight="1" x14ac:dyDescent="0.3">
      <c r="A682" s="39"/>
      <c r="B682" s="39"/>
      <c r="C682" s="40"/>
      <c r="D682" s="41"/>
      <c r="E682" s="41"/>
    </row>
    <row r="683" spans="1:5" ht="14.25" customHeight="1" x14ac:dyDescent="0.3">
      <c r="A683" s="39"/>
      <c r="B683" s="39"/>
      <c r="C683" s="40"/>
      <c r="D683" s="41"/>
      <c r="E683" s="41"/>
    </row>
    <row r="684" spans="1:5" ht="14.25" customHeight="1" x14ac:dyDescent="0.3">
      <c r="A684" s="39"/>
      <c r="B684" s="39"/>
      <c r="C684" s="40"/>
      <c r="D684" s="41"/>
      <c r="E684" s="41"/>
    </row>
    <row r="685" spans="1:5" ht="14.25" customHeight="1" x14ac:dyDescent="0.3">
      <c r="A685" s="39"/>
      <c r="B685" s="39"/>
      <c r="C685" s="40"/>
      <c r="D685" s="41"/>
      <c r="E685" s="41"/>
    </row>
    <row r="686" spans="1:5" ht="14.25" customHeight="1" x14ac:dyDescent="0.3">
      <c r="A686" s="39"/>
      <c r="B686" s="39"/>
      <c r="C686" s="40"/>
      <c r="D686" s="41"/>
      <c r="E686" s="41"/>
    </row>
    <row r="687" spans="1:5" ht="14.25" customHeight="1" x14ac:dyDescent="0.3">
      <c r="A687" s="39"/>
      <c r="B687" s="39"/>
      <c r="C687" s="40"/>
      <c r="D687" s="41"/>
      <c r="E687" s="41"/>
    </row>
    <row r="688" spans="1:5" ht="14.25" customHeight="1" x14ac:dyDescent="0.3">
      <c r="A688" s="39"/>
      <c r="B688" s="39"/>
      <c r="C688" s="40"/>
      <c r="D688" s="41"/>
      <c r="E688" s="41"/>
    </row>
    <row r="689" spans="1:5" ht="14.25" customHeight="1" x14ac:dyDescent="0.3">
      <c r="A689" s="39"/>
      <c r="B689" s="39"/>
      <c r="C689" s="40"/>
      <c r="D689" s="41"/>
      <c r="E689" s="41"/>
    </row>
    <row r="690" spans="1:5" ht="14.25" customHeight="1" x14ac:dyDescent="0.3">
      <c r="A690" s="39"/>
      <c r="B690" s="39"/>
      <c r="C690" s="40"/>
      <c r="D690" s="41"/>
      <c r="E690" s="41"/>
    </row>
    <row r="691" spans="1:5" ht="14.25" customHeight="1" x14ac:dyDescent="0.3">
      <c r="A691" s="39"/>
      <c r="B691" s="39"/>
      <c r="C691" s="40"/>
      <c r="D691" s="41"/>
      <c r="E691" s="41"/>
    </row>
    <row r="692" spans="1:5" ht="14.25" customHeight="1" x14ac:dyDescent="0.3">
      <c r="A692" s="39"/>
      <c r="B692" s="39"/>
      <c r="C692" s="40"/>
      <c r="D692" s="41"/>
      <c r="E692" s="41"/>
    </row>
    <row r="693" spans="1:5" ht="14.25" customHeight="1" x14ac:dyDescent="0.3">
      <c r="A693" s="39"/>
      <c r="B693" s="39"/>
      <c r="C693" s="40"/>
      <c r="D693" s="41"/>
      <c r="E693" s="41"/>
    </row>
    <row r="694" spans="1:5" ht="14.25" customHeight="1" x14ac:dyDescent="0.3">
      <c r="A694" s="39"/>
      <c r="B694" s="39"/>
      <c r="C694" s="40"/>
      <c r="D694" s="41"/>
      <c r="E694" s="41"/>
    </row>
    <row r="695" spans="1:5" ht="14.25" customHeight="1" x14ac:dyDescent="0.3">
      <c r="A695" s="39"/>
      <c r="B695" s="39"/>
      <c r="C695" s="40"/>
      <c r="D695" s="41"/>
      <c r="E695" s="41"/>
    </row>
    <row r="696" spans="1:5" ht="14.25" customHeight="1" x14ac:dyDescent="0.3">
      <c r="A696" s="39"/>
      <c r="B696" s="39"/>
      <c r="C696" s="40"/>
      <c r="D696" s="41"/>
      <c r="E696" s="41"/>
    </row>
    <row r="697" spans="1:5" ht="14.25" customHeight="1" x14ac:dyDescent="0.3">
      <c r="A697" s="39"/>
      <c r="B697" s="39"/>
      <c r="C697" s="40"/>
      <c r="D697" s="41"/>
      <c r="E697" s="41"/>
    </row>
    <row r="698" spans="1:5" ht="14.25" customHeight="1" x14ac:dyDescent="0.3">
      <c r="A698" s="39"/>
      <c r="B698" s="39"/>
      <c r="C698" s="40"/>
      <c r="D698" s="41"/>
      <c r="E698" s="41"/>
    </row>
    <row r="699" spans="1:5" ht="14.25" customHeight="1" x14ac:dyDescent="0.3">
      <c r="A699" s="39"/>
      <c r="B699" s="39"/>
      <c r="C699" s="40"/>
      <c r="D699" s="41"/>
      <c r="E699" s="41"/>
    </row>
    <row r="700" spans="1:5" ht="14.25" customHeight="1" x14ac:dyDescent="0.3">
      <c r="A700" s="39"/>
      <c r="B700" s="39"/>
      <c r="C700" s="40"/>
      <c r="D700" s="41"/>
      <c r="E700" s="41"/>
    </row>
    <row r="701" spans="1:5" ht="14.25" customHeight="1" x14ac:dyDescent="0.3">
      <c r="A701" s="39"/>
      <c r="B701" s="39"/>
      <c r="C701" s="40"/>
      <c r="D701" s="41"/>
      <c r="E701" s="41"/>
    </row>
    <row r="702" spans="1:5" ht="14.25" customHeight="1" x14ac:dyDescent="0.3">
      <c r="A702" s="39"/>
      <c r="B702" s="39"/>
      <c r="C702" s="40"/>
      <c r="D702" s="41"/>
      <c r="E702" s="41"/>
    </row>
    <row r="703" spans="1:5" ht="14.25" customHeight="1" x14ac:dyDescent="0.3">
      <c r="A703" s="39"/>
      <c r="B703" s="39"/>
      <c r="C703" s="40"/>
      <c r="D703" s="41"/>
      <c r="E703" s="41"/>
    </row>
    <row r="704" spans="1:5" ht="14.25" customHeight="1" x14ac:dyDescent="0.3">
      <c r="A704" s="39"/>
      <c r="B704" s="39"/>
      <c r="C704" s="40"/>
      <c r="D704" s="41"/>
      <c r="E704" s="41"/>
    </row>
    <row r="705" spans="1:5" ht="14.25" customHeight="1" x14ac:dyDescent="0.3">
      <c r="A705" s="39"/>
      <c r="B705" s="39"/>
      <c r="C705" s="40"/>
      <c r="D705" s="41"/>
      <c r="E705" s="41"/>
    </row>
    <row r="706" spans="1:5" ht="14.25" customHeight="1" x14ac:dyDescent="0.3">
      <c r="A706" s="39"/>
      <c r="B706" s="39"/>
      <c r="C706" s="40"/>
      <c r="D706" s="41"/>
      <c r="E706" s="41"/>
    </row>
    <row r="707" spans="1:5" ht="14.25" customHeight="1" x14ac:dyDescent="0.3">
      <c r="A707" s="39"/>
      <c r="B707" s="39"/>
      <c r="C707" s="40"/>
      <c r="D707" s="41"/>
      <c r="E707" s="41"/>
    </row>
    <row r="708" spans="1:5" ht="14.25" customHeight="1" x14ac:dyDescent="0.3">
      <c r="A708" s="39"/>
      <c r="B708" s="39"/>
      <c r="C708" s="40"/>
      <c r="D708" s="41"/>
      <c r="E708" s="41"/>
    </row>
    <row r="709" spans="1:5" ht="14.25" customHeight="1" x14ac:dyDescent="0.3">
      <c r="A709" s="39"/>
      <c r="B709" s="39"/>
      <c r="C709" s="40"/>
      <c r="D709" s="41"/>
      <c r="E709" s="41"/>
    </row>
    <row r="710" spans="1:5" ht="14.25" customHeight="1" x14ac:dyDescent="0.3">
      <c r="A710" s="39"/>
      <c r="B710" s="39"/>
      <c r="C710" s="40"/>
      <c r="D710" s="41"/>
      <c r="E710" s="41"/>
    </row>
    <row r="711" spans="1:5" ht="14.25" customHeight="1" x14ac:dyDescent="0.3">
      <c r="A711" s="39"/>
      <c r="B711" s="39"/>
      <c r="C711" s="40"/>
      <c r="D711" s="41"/>
      <c r="E711" s="41"/>
    </row>
    <row r="712" spans="1:5" ht="14.25" customHeight="1" x14ac:dyDescent="0.3">
      <c r="A712" s="39"/>
      <c r="B712" s="39"/>
      <c r="C712" s="40"/>
      <c r="D712" s="41"/>
      <c r="E712" s="41"/>
    </row>
    <row r="713" spans="1:5" ht="14.25" customHeight="1" x14ac:dyDescent="0.3">
      <c r="A713" s="39"/>
      <c r="B713" s="39"/>
      <c r="C713" s="40"/>
      <c r="D713" s="41"/>
      <c r="E713" s="41"/>
    </row>
    <row r="714" spans="1:5" ht="14.25" customHeight="1" x14ac:dyDescent="0.3">
      <c r="A714" s="39"/>
      <c r="B714" s="39"/>
      <c r="C714" s="40"/>
      <c r="D714" s="41"/>
      <c r="E714" s="41"/>
    </row>
    <row r="715" spans="1:5" ht="14.25" customHeight="1" x14ac:dyDescent="0.3">
      <c r="A715" s="39"/>
      <c r="B715" s="39"/>
      <c r="C715" s="40"/>
      <c r="D715" s="41"/>
      <c r="E715" s="41"/>
    </row>
    <row r="716" spans="1:5" ht="14.25" customHeight="1" x14ac:dyDescent="0.3">
      <c r="A716" s="39"/>
      <c r="B716" s="39"/>
      <c r="C716" s="40"/>
      <c r="D716" s="41"/>
      <c r="E716" s="41"/>
    </row>
    <row r="717" spans="1:5" ht="14.25" customHeight="1" x14ac:dyDescent="0.3">
      <c r="A717" s="39"/>
      <c r="B717" s="39"/>
      <c r="C717" s="40"/>
      <c r="D717" s="41"/>
      <c r="E717" s="41"/>
    </row>
    <row r="718" spans="1:5" ht="14.25" customHeight="1" x14ac:dyDescent="0.3">
      <c r="A718" s="39"/>
      <c r="B718" s="39"/>
      <c r="C718" s="40"/>
      <c r="D718" s="41"/>
      <c r="E718" s="41"/>
    </row>
    <row r="719" spans="1:5" ht="14.25" customHeight="1" x14ac:dyDescent="0.3">
      <c r="A719" s="39"/>
      <c r="B719" s="39"/>
      <c r="C719" s="40"/>
      <c r="D719" s="41"/>
      <c r="E719" s="41"/>
    </row>
    <row r="720" spans="1:5" ht="14.25" customHeight="1" x14ac:dyDescent="0.3">
      <c r="A720" s="39"/>
      <c r="B720" s="39"/>
      <c r="C720" s="40"/>
      <c r="D720" s="41"/>
      <c r="E720" s="41"/>
    </row>
    <row r="721" spans="1:5" ht="14.25" customHeight="1" x14ac:dyDescent="0.3">
      <c r="A721" s="39"/>
      <c r="B721" s="39"/>
      <c r="C721" s="40"/>
      <c r="D721" s="41"/>
      <c r="E721" s="41"/>
    </row>
    <row r="722" spans="1:5" ht="14.25" customHeight="1" x14ac:dyDescent="0.3">
      <c r="A722" s="39"/>
      <c r="B722" s="39"/>
      <c r="C722" s="40"/>
      <c r="D722" s="41"/>
      <c r="E722" s="41"/>
    </row>
    <row r="723" spans="1:5" ht="14.25" customHeight="1" x14ac:dyDescent="0.3">
      <c r="A723" s="39"/>
      <c r="B723" s="39"/>
      <c r="C723" s="40"/>
      <c r="D723" s="41"/>
      <c r="E723" s="41"/>
    </row>
    <row r="724" spans="1:5" ht="14.25" customHeight="1" x14ac:dyDescent="0.3">
      <c r="A724" s="39"/>
      <c r="B724" s="39"/>
      <c r="C724" s="40"/>
      <c r="D724" s="41"/>
      <c r="E724" s="41"/>
    </row>
    <row r="725" spans="1:5" ht="14.25" customHeight="1" x14ac:dyDescent="0.3">
      <c r="A725" s="39"/>
      <c r="B725" s="39"/>
      <c r="C725" s="40"/>
      <c r="D725" s="41"/>
      <c r="E725" s="41"/>
    </row>
    <row r="726" spans="1:5" ht="14.25" customHeight="1" x14ac:dyDescent="0.3">
      <c r="A726" s="39"/>
      <c r="B726" s="39"/>
      <c r="C726" s="40"/>
      <c r="D726" s="41"/>
      <c r="E726" s="41"/>
    </row>
    <row r="727" spans="1:5" ht="14.25" customHeight="1" x14ac:dyDescent="0.3">
      <c r="A727" s="39"/>
      <c r="B727" s="39"/>
      <c r="C727" s="40"/>
      <c r="D727" s="41"/>
      <c r="E727" s="41"/>
    </row>
    <row r="728" spans="1:5" ht="14.25" customHeight="1" x14ac:dyDescent="0.3">
      <c r="A728" s="39"/>
      <c r="B728" s="39"/>
      <c r="C728" s="40"/>
      <c r="D728" s="41"/>
      <c r="E728" s="41"/>
    </row>
    <row r="729" spans="1:5" ht="14.25" customHeight="1" x14ac:dyDescent="0.3">
      <c r="A729" s="39"/>
      <c r="B729" s="39"/>
      <c r="C729" s="40"/>
      <c r="D729" s="41"/>
      <c r="E729" s="41"/>
    </row>
    <row r="730" spans="1:5" ht="14.25" customHeight="1" x14ac:dyDescent="0.3">
      <c r="A730" s="39"/>
      <c r="B730" s="39"/>
      <c r="C730" s="40"/>
      <c r="D730" s="41"/>
      <c r="E730" s="41"/>
    </row>
    <row r="731" spans="1:5" ht="14.25" customHeight="1" x14ac:dyDescent="0.3">
      <c r="A731" s="39"/>
      <c r="B731" s="39"/>
      <c r="C731" s="40"/>
      <c r="D731" s="41"/>
      <c r="E731" s="41"/>
    </row>
    <row r="732" spans="1:5" ht="14.25" customHeight="1" x14ac:dyDescent="0.3">
      <c r="A732" s="39"/>
      <c r="B732" s="39"/>
      <c r="C732" s="40"/>
      <c r="D732" s="41"/>
      <c r="E732" s="41"/>
    </row>
    <row r="733" spans="1:5" ht="14.25" customHeight="1" x14ac:dyDescent="0.3">
      <c r="A733" s="39"/>
      <c r="B733" s="39"/>
      <c r="C733" s="40"/>
      <c r="D733" s="41"/>
      <c r="E733" s="41"/>
    </row>
    <row r="734" spans="1:5" ht="14.25" customHeight="1" x14ac:dyDescent="0.3">
      <c r="A734" s="39"/>
      <c r="B734" s="39"/>
      <c r="C734" s="40"/>
      <c r="D734" s="41"/>
      <c r="E734" s="41"/>
    </row>
    <row r="735" spans="1:5" ht="14.25" customHeight="1" x14ac:dyDescent="0.3">
      <c r="A735" s="39"/>
      <c r="B735" s="39"/>
      <c r="C735" s="40"/>
      <c r="D735" s="41"/>
      <c r="E735" s="41"/>
    </row>
    <row r="736" spans="1:5" ht="14.25" customHeight="1" x14ac:dyDescent="0.3">
      <c r="A736" s="39"/>
      <c r="B736" s="39"/>
      <c r="C736" s="40"/>
      <c r="D736" s="41"/>
      <c r="E736" s="41"/>
    </row>
    <row r="737" spans="1:5" ht="14.25" customHeight="1" x14ac:dyDescent="0.3">
      <c r="A737" s="39"/>
      <c r="B737" s="39"/>
      <c r="C737" s="40"/>
      <c r="D737" s="41"/>
      <c r="E737" s="41"/>
    </row>
    <row r="738" spans="1:5" ht="14.25" customHeight="1" x14ac:dyDescent="0.3">
      <c r="A738" s="39"/>
      <c r="B738" s="39"/>
      <c r="C738" s="40"/>
      <c r="D738" s="41"/>
      <c r="E738" s="41"/>
    </row>
    <row r="739" spans="1:5" ht="14.25" customHeight="1" x14ac:dyDescent="0.3">
      <c r="A739" s="39"/>
      <c r="B739" s="39"/>
      <c r="C739" s="40"/>
      <c r="D739" s="41"/>
      <c r="E739" s="41"/>
    </row>
    <row r="740" spans="1:5" ht="14.25" customHeight="1" x14ac:dyDescent="0.3">
      <c r="A740" s="39"/>
      <c r="B740" s="39"/>
      <c r="C740" s="40"/>
      <c r="D740" s="41"/>
      <c r="E740" s="41"/>
    </row>
    <row r="741" spans="1:5" ht="14.25" customHeight="1" x14ac:dyDescent="0.3">
      <c r="A741" s="39"/>
      <c r="B741" s="39"/>
      <c r="C741" s="40"/>
      <c r="D741" s="41"/>
      <c r="E741" s="41"/>
    </row>
    <row r="742" spans="1:5" ht="14.25" customHeight="1" x14ac:dyDescent="0.3">
      <c r="A742" s="39"/>
      <c r="B742" s="39"/>
      <c r="C742" s="40"/>
      <c r="D742" s="41"/>
      <c r="E742" s="41"/>
    </row>
    <row r="743" spans="1:5" ht="14.25" customHeight="1" x14ac:dyDescent="0.3">
      <c r="A743" s="39"/>
      <c r="B743" s="39"/>
      <c r="C743" s="40"/>
      <c r="D743" s="41"/>
      <c r="E743" s="41"/>
    </row>
    <row r="744" spans="1:5" ht="14.25" customHeight="1" x14ac:dyDescent="0.3">
      <c r="A744" s="39"/>
      <c r="B744" s="39"/>
      <c r="C744" s="40"/>
      <c r="D744" s="41"/>
      <c r="E744" s="41"/>
    </row>
    <row r="745" spans="1:5" ht="14.25" customHeight="1" x14ac:dyDescent="0.3">
      <c r="A745" s="39"/>
      <c r="B745" s="39"/>
      <c r="C745" s="40"/>
      <c r="D745" s="41"/>
      <c r="E745" s="41"/>
    </row>
    <row r="746" spans="1:5" ht="14.25" customHeight="1" x14ac:dyDescent="0.3">
      <c r="A746" s="39"/>
      <c r="B746" s="39"/>
      <c r="C746" s="40"/>
      <c r="D746" s="41"/>
      <c r="E746" s="41"/>
    </row>
    <row r="747" spans="1:5" ht="14.25" customHeight="1" x14ac:dyDescent="0.3">
      <c r="A747" s="39"/>
      <c r="B747" s="39"/>
      <c r="C747" s="40"/>
      <c r="D747" s="41"/>
      <c r="E747" s="41"/>
    </row>
    <row r="748" spans="1:5" ht="14.25" customHeight="1" x14ac:dyDescent="0.3">
      <c r="A748" s="39"/>
      <c r="B748" s="39"/>
      <c r="C748" s="40"/>
      <c r="D748" s="41"/>
      <c r="E748" s="41"/>
    </row>
    <row r="749" spans="1:5" ht="14.25" customHeight="1" x14ac:dyDescent="0.3">
      <c r="A749" s="39"/>
      <c r="B749" s="39"/>
      <c r="C749" s="40"/>
      <c r="D749" s="41"/>
      <c r="E749" s="41"/>
    </row>
    <row r="750" spans="1:5" ht="14.25" customHeight="1" x14ac:dyDescent="0.3">
      <c r="A750" s="39"/>
      <c r="B750" s="39"/>
      <c r="C750" s="40"/>
      <c r="D750" s="41"/>
      <c r="E750" s="41"/>
    </row>
    <row r="751" spans="1:5" ht="14.25" customHeight="1" x14ac:dyDescent="0.3">
      <c r="A751" s="39"/>
      <c r="B751" s="39"/>
      <c r="C751" s="40"/>
      <c r="D751" s="41"/>
      <c r="E751" s="41"/>
    </row>
    <row r="752" spans="1:5" ht="14.25" customHeight="1" x14ac:dyDescent="0.3">
      <c r="A752" s="39"/>
      <c r="B752" s="39"/>
      <c r="C752" s="40"/>
      <c r="D752" s="41"/>
      <c r="E752" s="41"/>
    </row>
    <row r="753" spans="1:5" ht="14.25" customHeight="1" x14ac:dyDescent="0.3">
      <c r="A753" s="39"/>
      <c r="B753" s="39"/>
      <c r="C753" s="40"/>
      <c r="D753" s="41"/>
      <c r="E753" s="41"/>
    </row>
    <row r="754" spans="1:5" ht="14.25" customHeight="1" x14ac:dyDescent="0.3">
      <c r="A754" s="39"/>
      <c r="B754" s="39"/>
      <c r="C754" s="40"/>
      <c r="D754" s="41"/>
      <c r="E754" s="41"/>
    </row>
    <row r="755" spans="1:5" ht="14.25" customHeight="1" x14ac:dyDescent="0.3">
      <c r="A755" s="39"/>
      <c r="B755" s="39"/>
      <c r="C755" s="40"/>
      <c r="D755" s="41"/>
      <c r="E755" s="41"/>
    </row>
    <row r="756" spans="1:5" ht="14.25" customHeight="1" x14ac:dyDescent="0.3">
      <c r="A756" s="39"/>
      <c r="B756" s="39"/>
      <c r="C756" s="40"/>
      <c r="D756" s="41"/>
      <c r="E756" s="41"/>
    </row>
    <row r="757" spans="1:5" ht="14.25" customHeight="1" x14ac:dyDescent="0.3">
      <c r="A757" s="39"/>
      <c r="B757" s="39"/>
      <c r="C757" s="40"/>
      <c r="D757" s="41"/>
      <c r="E757" s="41"/>
    </row>
    <row r="758" spans="1:5" ht="14.25" customHeight="1" x14ac:dyDescent="0.3">
      <c r="A758" s="39"/>
      <c r="B758" s="39"/>
      <c r="C758" s="40"/>
      <c r="D758" s="41"/>
      <c r="E758" s="41"/>
    </row>
    <row r="759" spans="1:5" ht="14.25" customHeight="1" x14ac:dyDescent="0.3">
      <c r="A759" s="39"/>
      <c r="B759" s="39"/>
      <c r="C759" s="40"/>
      <c r="D759" s="41"/>
      <c r="E759" s="41"/>
    </row>
    <row r="760" spans="1:5" ht="14.25" customHeight="1" x14ac:dyDescent="0.3">
      <c r="A760" s="39"/>
      <c r="B760" s="39"/>
      <c r="C760" s="40"/>
      <c r="D760" s="41"/>
      <c r="E760" s="41"/>
    </row>
    <row r="761" spans="1:5" ht="14.25" customHeight="1" x14ac:dyDescent="0.3">
      <c r="A761" s="39"/>
      <c r="B761" s="39"/>
      <c r="C761" s="40"/>
      <c r="D761" s="41"/>
      <c r="E761" s="41"/>
    </row>
    <row r="762" spans="1:5" ht="14.25" customHeight="1" x14ac:dyDescent="0.3">
      <c r="A762" s="39"/>
      <c r="B762" s="39"/>
      <c r="C762" s="40"/>
      <c r="D762" s="41"/>
      <c r="E762" s="41"/>
    </row>
    <row r="763" spans="1:5" ht="14.25" customHeight="1" x14ac:dyDescent="0.3">
      <c r="A763" s="39"/>
      <c r="B763" s="39"/>
      <c r="C763" s="40"/>
      <c r="D763" s="41"/>
      <c r="E763" s="41"/>
    </row>
    <row r="764" spans="1:5" ht="14.25" customHeight="1" x14ac:dyDescent="0.3">
      <c r="A764" s="39"/>
      <c r="B764" s="39"/>
      <c r="C764" s="40"/>
      <c r="D764" s="41"/>
      <c r="E764" s="41"/>
    </row>
    <row r="765" spans="1:5" ht="14.25" customHeight="1" x14ac:dyDescent="0.3">
      <c r="A765" s="39"/>
      <c r="B765" s="39"/>
      <c r="C765" s="40"/>
      <c r="D765" s="41"/>
      <c r="E765" s="41"/>
    </row>
    <row r="766" spans="1:5" ht="14.25" customHeight="1" x14ac:dyDescent="0.3">
      <c r="A766" s="39"/>
      <c r="B766" s="39"/>
      <c r="C766" s="40"/>
      <c r="D766" s="41"/>
      <c r="E766" s="41"/>
    </row>
    <row r="767" spans="1:5" ht="14.25" customHeight="1" x14ac:dyDescent="0.3">
      <c r="A767" s="39"/>
      <c r="B767" s="39"/>
      <c r="C767" s="40"/>
      <c r="D767" s="41"/>
      <c r="E767" s="41"/>
    </row>
    <row r="768" spans="1:5" ht="14.25" customHeight="1" x14ac:dyDescent="0.3">
      <c r="A768" s="39"/>
      <c r="B768" s="39"/>
      <c r="C768" s="40"/>
      <c r="D768" s="41"/>
      <c r="E768" s="41"/>
    </row>
    <row r="769" spans="1:5" ht="14.25" customHeight="1" x14ac:dyDescent="0.3">
      <c r="A769" s="39"/>
      <c r="B769" s="39"/>
      <c r="C769" s="40"/>
      <c r="D769" s="41"/>
      <c r="E769" s="41"/>
    </row>
    <row r="770" spans="1:5" ht="14.25" customHeight="1" x14ac:dyDescent="0.3">
      <c r="A770" s="39"/>
      <c r="B770" s="39"/>
      <c r="C770" s="40"/>
      <c r="D770" s="41"/>
      <c r="E770" s="41"/>
    </row>
    <row r="771" spans="1:5" ht="14.25" customHeight="1" x14ac:dyDescent="0.3">
      <c r="A771" s="39"/>
      <c r="B771" s="39"/>
      <c r="C771" s="40"/>
      <c r="D771" s="41"/>
      <c r="E771" s="41"/>
    </row>
    <row r="772" spans="1:5" ht="14.25" customHeight="1" x14ac:dyDescent="0.3">
      <c r="A772" s="39"/>
      <c r="B772" s="39"/>
      <c r="C772" s="40"/>
      <c r="D772" s="41"/>
      <c r="E772" s="41"/>
    </row>
    <row r="773" spans="1:5" ht="14.25" customHeight="1" x14ac:dyDescent="0.3">
      <c r="A773" s="39"/>
      <c r="B773" s="39"/>
      <c r="C773" s="40"/>
      <c r="D773" s="41"/>
      <c r="E773" s="41"/>
    </row>
    <row r="774" spans="1:5" ht="14.25" customHeight="1" x14ac:dyDescent="0.3">
      <c r="A774" s="39"/>
      <c r="B774" s="39"/>
      <c r="C774" s="40"/>
      <c r="D774" s="41"/>
      <c r="E774" s="41"/>
    </row>
    <row r="775" spans="1:5" ht="14.25" customHeight="1" x14ac:dyDescent="0.3">
      <c r="A775" s="39"/>
      <c r="B775" s="39"/>
      <c r="C775" s="40"/>
      <c r="D775" s="41"/>
      <c r="E775" s="41"/>
    </row>
    <row r="776" spans="1:5" ht="14.25" customHeight="1" x14ac:dyDescent="0.3">
      <c r="A776" s="39"/>
      <c r="B776" s="39"/>
      <c r="C776" s="40"/>
      <c r="D776" s="41"/>
      <c r="E776" s="41"/>
    </row>
    <row r="777" spans="1:5" ht="14.25" customHeight="1" x14ac:dyDescent="0.3">
      <c r="A777" s="39"/>
      <c r="B777" s="39"/>
      <c r="C777" s="40"/>
      <c r="D777" s="41"/>
      <c r="E777" s="41"/>
    </row>
    <row r="778" spans="1:5" ht="14.25" customHeight="1" x14ac:dyDescent="0.3">
      <c r="A778" s="39"/>
      <c r="B778" s="39"/>
      <c r="C778" s="40"/>
      <c r="D778" s="41"/>
      <c r="E778" s="41"/>
    </row>
    <row r="779" spans="1:5" ht="14.25" customHeight="1" x14ac:dyDescent="0.3">
      <c r="A779" s="39"/>
      <c r="B779" s="39"/>
      <c r="C779" s="40"/>
      <c r="D779" s="41"/>
      <c r="E779" s="41"/>
    </row>
    <row r="780" spans="1:5" ht="14.25" customHeight="1" x14ac:dyDescent="0.3">
      <c r="A780" s="39"/>
      <c r="B780" s="39"/>
      <c r="C780" s="40"/>
      <c r="D780" s="41"/>
      <c r="E780" s="41"/>
    </row>
    <row r="781" spans="1:5" ht="14.25" customHeight="1" x14ac:dyDescent="0.3">
      <c r="A781" s="39"/>
      <c r="B781" s="39"/>
      <c r="C781" s="40"/>
      <c r="D781" s="41"/>
      <c r="E781" s="41"/>
    </row>
    <row r="782" spans="1:5" ht="14.25" customHeight="1" x14ac:dyDescent="0.3">
      <c r="A782" s="39"/>
      <c r="B782" s="39"/>
      <c r="C782" s="40"/>
      <c r="D782" s="41"/>
      <c r="E782" s="41"/>
    </row>
    <row r="783" spans="1:5" ht="14.25" customHeight="1" x14ac:dyDescent="0.3">
      <c r="A783" s="39"/>
      <c r="B783" s="39"/>
      <c r="C783" s="40"/>
      <c r="D783" s="41"/>
      <c r="E783" s="41"/>
    </row>
    <row r="784" spans="1:5" ht="14.25" customHeight="1" x14ac:dyDescent="0.3">
      <c r="A784" s="39"/>
      <c r="B784" s="39"/>
      <c r="C784" s="40"/>
      <c r="D784" s="41"/>
      <c r="E784" s="41"/>
    </row>
    <row r="785" spans="1:5" ht="14.25" customHeight="1" x14ac:dyDescent="0.3">
      <c r="A785" s="39"/>
      <c r="B785" s="39"/>
      <c r="C785" s="40"/>
      <c r="D785" s="41"/>
      <c r="E785" s="41"/>
    </row>
    <row r="786" spans="1:5" ht="14.25" customHeight="1" x14ac:dyDescent="0.3">
      <c r="A786" s="39"/>
      <c r="B786" s="39"/>
      <c r="C786" s="40"/>
      <c r="D786" s="41"/>
      <c r="E786" s="41"/>
    </row>
    <row r="787" spans="1:5" ht="14.25" customHeight="1" x14ac:dyDescent="0.3">
      <c r="A787" s="39"/>
      <c r="B787" s="39"/>
      <c r="C787" s="40"/>
      <c r="D787" s="41"/>
      <c r="E787" s="41"/>
    </row>
    <row r="788" spans="1:5" ht="14.25" customHeight="1" x14ac:dyDescent="0.3">
      <c r="A788" s="39"/>
      <c r="B788" s="39"/>
      <c r="C788" s="40"/>
      <c r="D788" s="41"/>
      <c r="E788" s="41"/>
    </row>
    <row r="789" spans="1:5" ht="14.25" customHeight="1" x14ac:dyDescent="0.3">
      <c r="A789" s="39"/>
      <c r="B789" s="39"/>
      <c r="C789" s="40"/>
      <c r="D789" s="41"/>
      <c r="E789" s="41"/>
    </row>
    <row r="790" spans="1:5" ht="14.25" customHeight="1" x14ac:dyDescent="0.3">
      <c r="A790" s="39"/>
      <c r="B790" s="39"/>
      <c r="C790" s="40"/>
      <c r="D790" s="41"/>
      <c r="E790" s="41"/>
    </row>
    <row r="791" spans="1:5" ht="14.25" customHeight="1" x14ac:dyDescent="0.3">
      <c r="A791" s="39"/>
      <c r="B791" s="39"/>
      <c r="C791" s="40"/>
      <c r="D791" s="41"/>
      <c r="E791" s="41"/>
    </row>
    <row r="792" spans="1:5" ht="14.25" customHeight="1" x14ac:dyDescent="0.3">
      <c r="A792" s="39"/>
      <c r="B792" s="39"/>
      <c r="C792" s="40"/>
      <c r="D792" s="41"/>
      <c r="E792" s="41"/>
    </row>
    <row r="793" spans="1:5" ht="14.25" customHeight="1" x14ac:dyDescent="0.3">
      <c r="A793" s="39"/>
      <c r="B793" s="39"/>
      <c r="C793" s="40"/>
      <c r="D793" s="41"/>
      <c r="E793" s="41"/>
    </row>
    <row r="794" spans="1:5" ht="14.25" customHeight="1" x14ac:dyDescent="0.3">
      <c r="A794" s="39"/>
      <c r="B794" s="39"/>
      <c r="C794" s="40"/>
      <c r="D794" s="41"/>
      <c r="E794" s="41"/>
    </row>
    <row r="795" spans="1:5" ht="14.25" customHeight="1" x14ac:dyDescent="0.3">
      <c r="A795" s="39"/>
      <c r="B795" s="39"/>
      <c r="C795" s="40"/>
      <c r="D795" s="41"/>
      <c r="E795" s="41"/>
    </row>
    <row r="796" spans="1:5" ht="14.25" customHeight="1" x14ac:dyDescent="0.3">
      <c r="A796" s="39"/>
      <c r="B796" s="39"/>
      <c r="C796" s="40"/>
      <c r="D796" s="41"/>
      <c r="E796" s="41"/>
    </row>
    <row r="797" spans="1:5" ht="14.25" customHeight="1" x14ac:dyDescent="0.3">
      <c r="A797" s="39"/>
      <c r="B797" s="39"/>
      <c r="C797" s="40"/>
      <c r="D797" s="41"/>
      <c r="E797" s="41"/>
    </row>
    <row r="798" spans="1:5" ht="14.25" customHeight="1" x14ac:dyDescent="0.3">
      <c r="A798" s="39"/>
      <c r="B798" s="39"/>
      <c r="C798" s="40"/>
      <c r="D798" s="41"/>
      <c r="E798" s="41"/>
    </row>
    <row r="799" spans="1:5" ht="14.25" customHeight="1" x14ac:dyDescent="0.3">
      <c r="A799" s="39"/>
      <c r="B799" s="39"/>
      <c r="C799" s="40"/>
      <c r="D799" s="41"/>
      <c r="E799" s="41"/>
    </row>
    <row r="800" spans="1:5" ht="14.25" customHeight="1" x14ac:dyDescent="0.3">
      <c r="A800" s="39"/>
      <c r="B800" s="39"/>
      <c r="C800" s="40"/>
      <c r="D800" s="41"/>
      <c r="E800" s="41"/>
    </row>
    <row r="801" spans="1:5" ht="14.25" customHeight="1" x14ac:dyDescent="0.3">
      <c r="A801" s="39"/>
      <c r="B801" s="39"/>
      <c r="C801" s="40"/>
      <c r="D801" s="41"/>
      <c r="E801" s="41"/>
    </row>
    <row r="802" spans="1:5" ht="14.25" customHeight="1" x14ac:dyDescent="0.3">
      <c r="A802" s="39"/>
      <c r="B802" s="39"/>
      <c r="C802" s="40"/>
      <c r="D802" s="41"/>
      <c r="E802" s="41"/>
    </row>
    <row r="803" spans="1:5" ht="14.25" customHeight="1" x14ac:dyDescent="0.3">
      <c r="A803" s="39"/>
      <c r="B803" s="39"/>
      <c r="C803" s="40"/>
      <c r="D803" s="41"/>
      <c r="E803" s="41"/>
    </row>
    <row r="804" spans="1:5" ht="14.25" customHeight="1" x14ac:dyDescent="0.3">
      <c r="A804" s="39"/>
      <c r="B804" s="39"/>
      <c r="C804" s="40"/>
      <c r="D804" s="41"/>
      <c r="E804" s="41"/>
    </row>
    <row r="805" spans="1:5" ht="14.25" customHeight="1" x14ac:dyDescent="0.3">
      <c r="A805" s="39"/>
      <c r="B805" s="39"/>
      <c r="C805" s="40"/>
      <c r="D805" s="41"/>
      <c r="E805" s="41"/>
    </row>
    <row r="806" spans="1:5" ht="14.25" customHeight="1" x14ac:dyDescent="0.3">
      <c r="A806" s="39"/>
      <c r="B806" s="39"/>
      <c r="C806" s="40"/>
      <c r="D806" s="41"/>
      <c r="E806" s="41"/>
    </row>
    <row r="807" spans="1:5" ht="14.25" customHeight="1" x14ac:dyDescent="0.3">
      <c r="A807" s="39"/>
      <c r="B807" s="39"/>
      <c r="C807" s="40"/>
      <c r="D807" s="41"/>
      <c r="E807" s="41"/>
    </row>
    <row r="808" spans="1:5" ht="14.25" customHeight="1" x14ac:dyDescent="0.3">
      <c r="A808" s="39"/>
      <c r="B808" s="39"/>
      <c r="C808" s="40"/>
      <c r="D808" s="41"/>
      <c r="E808" s="41"/>
    </row>
    <row r="809" spans="1:5" ht="14.25" customHeight="1" x14ac:dyDescent="0.3">
      <c r="A809" s="39"/>
      <c r="B809" s="39"/>
      <c r="C809" s="40"/>
      <c r="D809" s="41"/>
      <c r="E809" s="41"/>
    </row>
    <row r="810" spans="1:5" ht="14.25" customHeight="1" x14ac:dyDescent="0.3">
      <c r="A810" s="39"/>
      <c r="B810" s="39"/>
      <c r="C810" s="40"/>
      <c r="D810" s="41"/>
      <c r="E810" s="41"/>
    </row>
    <row r="811" spans="1:5" ht="14.25" customHeight="1" x14ac:dyDescent="0.3">
      <c r="A811" s="39"/>
      <c r="B811" s="39"/>
      <c r="C811" s="40"/>
      <c r="D811" s="41"/>
      <c r="E811" s="41"/>
    </row>
    <row r="812" spans="1:5" ht="14.25" customHeight="1" x14ac:dyDescent="0.3">
      <c r="A812" s="39"/>
      <c r="B812" s="39"/>
      <c r="C812" s="40"/>
      <c r="D812" s="41"/>
      <c r="E812" s="41"/>
    </row>
    <row r="813" spans="1:5" ht="14.25" customHeight="1" x14ac:dyDescent="0.3">
      <c r="A813" s="39"/>
      <c r="B813" s="39"/>
      <c r="C813" s="40"/>
      <c r="D813" s="41"/>
      <c r="E813" s="41"/>
    </row>
    <row r="814" spans="1:5" ht="14.25" customHeight="1" x14ac:dyDescent="0.3">
      <c r="A814" s="39"/>
      <c r="B814" s="39"/>
      <c r="C814" s="40"/>
      <c r="D814" s="41"/>
      <c r="E814" s="41"/>
    </row>
    <row r="815" spans="1:5" ht="14.25" customHeight="1" x14ac:dyDescent="0.3">
      <c r="A815" s="39"/>
      <c r="B815" s="39"/>
      <c r="C815" s="40"/>
      <c r="D815" s="41"/>
      <c r="E815" s="41"/>
    </row>
    <row r="816" spans="1:5" ht="14.25" customHeight="1" x14ac:dyDescent="0.3">
      <c r="A816" s="39"/>
      <c r="B816" s="39"/>
      <c r="C816" s="40"/>
      <c r="D816" s="41"/>
      <c r="E816" s="41"/>
    </row>
    <row r="817" spans="1:5" ht="14.25" customHeight="1" x14ac:dyDescent="0.3">
      <c r="A817" s="39"/>
      <c r="B817" s="39"/>
      <c r="C817" s="40"/>
      <c r="D817" s="41"/>
      <c r="E817" s="41"/>
    </row>
    <row r="818" spans="1:5" ht="14.25" customHeight="1" x14ac:dyDescent="0.3">
      <c r="A818" s="39"/>
      <c r="B818" s="39"/>
      <c r="C818" s="40"/>
      <c r="D818" s="41"/>
      <c r="E818" s="41"/>
    </row>
    <row r="819" spans="1:5" ht="14.25" customHeight="1" x14ac:dyDescent="0.3">
      <c r="A819" s="39"/>
      <c r="B819" s="39"/>
      <c r="C819" s="40"/>
      <c r="D819" s="41"/>
      <c r="E819" s="41"/>
    </row>
    <row r="820" spans="1:5" ht="14.25" customHeight="1" x14ac:dyDescent="0.3">
      <c r="A820" s="39"/>
      <c r="B820" s="39"/>
      <c r="C820" s="40"/>
      <c r="D820" s="41"/>
      <c r="E820" s="41"/>
    </row>
    <row r="821" spans="1:5" ht="14.25" customHeight="1" x14ac:dyDescent="0.3">
      <c r="A821" s="39"/>
      <c r="B821" s="39"/>
      <c r="C821" s="40"/>
      <c r="D821" s="41"/>
      <c r="E821" s="41"/>
    </row>
    <row r="822" spans="1:5" ht="14.25" customHeight="1" x14ac:dyDescent="0.3">
      <c r="A822" s="39"/>
      <c r="B822" s="39"/>
      <c r="C822" s="40"/>
      <c r="D822" s="41"/>
      <c r="E822" s="41"/>
    </row>
    <row r="823" spans="1:5" ht="14.25" customHeight="1" x14ac:dyDescent="0.3">
      <c r="A823" s="39"/>
      <c r="B823" s="39"/>
      <c r="C823" s="40"/>
      <c r="D823" s="41"/>
      <c r="E823" s="41"/>
    </row>
    <row r="824" spans="1:5" ht="14.25" customHeight="1" x14ac:dyDescent="0.3">
      <c r="A824" s="39"/>
      <c r="B824" s="39"/>
      <c r="C824" s="40"/>
      <c r="D824" s="41"/>
      <c r="E824" s="41"/>
    </row>
    <row r="825" spans="1:5" ht="14.25" customHeight="1" x14ac:dyDescent="0.3">
      <c r="A825" s="39"/>
      <c r="B825" s="39"/>
      <c r="C825" s="40"/>
      <c r="D825" s="41"/>
      <c r="E825" s="41"/>
    </row>
    <row r="826" spans="1:5" ht="14.25" customHeight="1" x14ac:dyDescent="0.3">
      <c r="A826" s="39"/>
      <c r="B826" s="39"/>
      <c r="C826" s="40"/>
      <c r="D826" s="41"/>
      <c r="E826" s="41"/>
    </row>
    <row r="827" spans="1:5" ht="14.25" customHeight="1" x14ac:dyDescent="0.3">
      <c r="A827" s="39"/>
      <c r="B827" s="39"/>
      <c r="C827" s="40"/>
      <c r="D827" s="41"/>
      <c r="E827" s="41"/>
    </row>
    <row r="828" spans="1:5" ht="14.25" customHeight="1" x14ac:dyDescent="0.3">
      <c r="A828" s="39"/>
      <c r="B828" s="39"/>
      <c r="C828" s="40"/>
      <c r="D828" s="41"/>
      <c r="E828" s="41"/>
    </row>
    <row r="829" spans="1:5" ht="14.25" customHeight="1" x14ac:dyDescent="0.3">
      <c r="A829" s="39"/>
      <c r="B829" s="39"/>
      <c r="C829" s="40"/>
      <c r="D829" s="41"/>
      <c r="E829" s="41"/>
    </row>
    <row r="830" spans="1:5" ht="14.25" customHeight="1" x14ac:dyDescent="0.3">
      <c r="A830" s="39"/>
      <c r="B830" s="39"/>
      <c r="C830" s="40"/>
      <c r="D830" s="41"/>
      <c r="E830" s="41"/>
    </row>
    <row r="831" spans="1:5" ht="14.25" customHeight="1" x14ac:dyDescent="0.3">
      <c r="A831" s="39"/>
      <c r="B831" s="39"/>
      <c r="C831" s="40"/>
      <c r="D831" s="41"/>
      <c r="E831" s="41"/>
    </row>
    <row r="832" spans="1:5" ht="14.25" customHeight="1" x14ac:dyDescent="0.3">
      <c r="A832" s="39"/>
      <c r="B832" s="39"/>
      <c r="C832" s="40"/>
      <c r="D832" s="41"/>
      <c r="E832" s="41"/>
    </row>
    <row r="833" spans="1:5" ht="14.25" customHeight="1" x14ac:dyDescent="0.3">
      <c r="A833" s="39"/>
      <c r="B833" s="39"/>
      <c r="C833" s="40"/>
      <c r="D833" s="41"/>
      <c r="E833" s="41"/>
    </row>
    <row r="834" spans="1:5" ht="14.25" customHeight="1" x14ac:dyDescent="0.3">
      <c r="A834" s="39"/>
      <c r="B834" s="39"/>
      <c r="C834" s="40"/>
      <c r="D834" s="41"/>
      <c r="E834" s="41"/>
    </row>
    <row r="835" spans="1:5" ht="14.25" customHeight="1" x14ac:dyDescent="0.3">
      <c r="A835" s="39"/>
      <c r="B835" s="39"/>
      <c r="C835" s="40"/>
      <c r="D835" s="41"/>
      <c r="E835" s="41"/>
    </row>
    <row r="836" spans="1:5" ht="14.25" customHeight="1" x14ac:dyDescent="0.3">
      <c r="A836" s="39"/>
      <c r="B836" s="39"/>
      <c r="C836" s="40"/>
      <c r="D836" s="41"/>
      <c r="E836" s="41"/>
    </row>
    <row r="837" spans="1:5" ht="14.25" customHeight="1" x14ac:dyDescent="0.3">
      <c r="A837" s="39"/>
      <c r="B837" s="39"/>
      <c r="C837" s="40"/>
      <c r="D837" s="41"/>
      <c r="E837" s="41"/>
    </row>
    <row r="838" spans="1:5" ht="14.25" customHeight="1" x14ac:dyDescent="0.3">
      <c r="A838" s="39"/>
      <c r="B838" s="39"/>
      <c r="C838" s="40"/>
      <c r="D838" s="41"/>
      <c r="E838" s="41"/>
    </row>
    <row r="839" spans="1:5" ht="14.25" customHeight="1" x14ac:dyDescent="0.3">
      <c r="A839" s="39"/>
      <c r="B839" s="39"/>
      <c r="C839" s="40"/>
      <c r="D839" s="41"/>
      <c r="E839" s="41"/>
    </row>
    <row r="840" spans="1:5" ht="14.25" customHeight="1" x14ac:dyDescent="0.3">
      <c r="A840" s="39"/>
      <c r="B840" s="39"/>
      <c r="C840" s="40"/>
      <c r="D840" s="41"/>
      <c r="E840" s="41"/>
    </row>
    <row r="841" spans="1:5" ht="14.25" customHeight="1" x14ac:dyDescent="0.3">
      <c r="A841" s="39"/>
      <c r="B841" s="39"/>
      <c r="C841" s="40"/>
      <c r="D841" s="41"/>
      <c r="E841" s="41"/>
    </row>
    <row r="842" spans="1:5" ht="14.25" customHeight="1" x14ac:dyDescent="0.3">
      <c r="A842" s="39"/>
      <c r="B842" s="39"/>
      <c r="C842" s="40"/>
      <c r="D842" s="41"/>
      <c r="E842" s="41"/>
    </row>
    <row r="843" spans="1:5" ht="14.25" customHeight="1" x14ac:dyDescent="0.3">
      <c r="A843" s="39"/>
      <c r="B843" s="39"/>
      <c r="C843" s="40"/>
      <c r="D843" s="41"/>
      <c r="E843" s="41"/>
    </row>
    <row r="844" spans="1:5" ht="14.25" customHeight="1" x14ac:dyDescent="0.3">
      <c r="A844" s="39"/>
      <c r="B844" s="39"/>
      <c r="C844" s="40"/>
      <c r="D844" s="41"/>
      <c r="E844" s="41"/>
    </row>
    <row r="845" spans="1:5" ht="14.25" customHeight="1" x14ac:dyDescent="0.3">
      <c r="A845" s="39"/>
      <c r="B845" s="39"/>
      <c r="C845" s="40"/>
      <c r="D845" s="41"/>
      <c r="E845" s="41"/>
    </row>
    <row r="846" spans="1:5" ht="14.25" customHeight="1" x14ac:dyDescent="0.3">
      <c r="A846" s="39"/>
      <c r="B846" s="39"/>
      <c r="C846" s="40"/>
      <c r="D846" s="41"/>
      <c r="E846" s="41"/>
    </row>
    <row r="847" spans="1:5" ht="14.25" customHeight="1" x14ac:dyDescent="0.3">
      <c r="A847" s="39"/>
      <c r="B847" s="39"/>
      <c r="C847" s="40"/>
      <c r="D847" s="41"/>
      <c r="E847" s="41"/>
    </row>
    <row r="848" spans="1:5" ht="14.25" customHeight="1" x14ac:dyDescent="0.3">
      <c r="A848" s="39"/>
      <c r="B848" s="39"/>
      <c r="C848" s="40"/>
      <c r="D848" s="41"/>
      <c r="E848" s="41"/>
    </row>
    <row r="849" spans="1:5" ht="14.25" customHeight="1" x14ac:dyDescent="0.3">
      <c r="A849" s="39"/>
      <c r="B849" s="39"/>
      <c r="C849" s="40"/>
      <c r="D849" s="41"/>
      <c r="E849" s="41"/>
    </row>
    <row r="850" spans="1:5" ht="14.25" customHeight="1" x14ac:dyDescent="0.3">
      <c r="A850" s="39"/>
      <c r="B850" s="39"/>
      <c r="C850" s="40"/>
      <c r="D850" s="41"/>
      <c r="E850" s="41"/>
    </row>
    <row r="851" spans="1:5" ht="14.25" customHeight="1" x14ac:dyDescent="0.3">
      <c r="A851" s="39"/>
      <c r="B851" s="39"/>
      <c r="C851" s="40"/>
      <c r="D851" s="41"/>
      <c r="E851" s="41"/>
    </row>
    <row r="852" spans="1:5" ht="14.25" customHeight="1" x14ac:dyDescent="0.3">
      <c r="A852" s="39"/>
      <c r="B852" s="39"/>
      <c r="C852" s="40"/>
      <c r="D852" s="41"/>
      <c r="E852" s="41"/>
    </row>
    <row r="853" spans="1:5" ht="14.25" customHeight="1" x14ac:dyDescent="0.3">
      <c r="A853" s="39"/>
      <c r="B853" s="39"/>
      <c r="C853" s="40"/>
      <c r="D853" s="41"/>
      <c r="E853" s="41"/>
    </row>
    <row r="854" spans="1:5" ht="14.25" customHeight="1" x14ac:dyDescent="0.3">
      <c r="A854" s="39"/>
      <c r="B854" s="39"/>
      <c r="C854" s="40"/>
      <c r="D854" s="41"/>
      <c r="E854" s="41"/>
    </row>
    <row r="855" spans="1:5" ht="14.25" customHeight="1" x14ac:dyDescent="0.3">
      <c r="A855" s="39"/>
      <c r="B855" s="39"/>
      <c r="C855" s="40"/>
      <c r="D855" s="41"/>
      <c r="E855" s="41"/>
    </row>
    <row r="856" spans="1:5" ht="14.25" customHeight="1" x14ac:dyDescent="0.3">
      <c r="A856" s="39"/>
      <c r="B856" s="39"/>
      <c r="C856" s="40"/>
      <c r="D856" s="41"/>
      <c r="E856" s="41"/>
    </row>
    <row r="857" spans="1:5" ht="14.25" customHeight="1" x14ac:dyDescent="0.3">
      <c r="A857" s="39"/>
      <c r="B857" s="39"/>
      <c r="C857" s="40"/>
      <c r="D857" s="41"/>
      <c r="E857" s="41"/>
    </row>
    <row r="858" spans="1:5" ht="14.25" customHeight="1" x14ac:dyDescent="0.3">
      <c r="A858" s="39"/>
      <c r="B858" s="39"/>
      <c r="C858" s="40"/>
      <c r="D858" s="41"/>
      <c r="E858" s="41"/>
    </row>
    <row r="859" spans="1:5" ht="14.25" customHeight="1" x14ac:dyDescent="0.3">
      <c r="A859" s="39"/>
      <c r="B859" s="39"/>
      <c r="C859" s="40"/>
      <c r="D859" s="41"/>
      <c r="E859" s="41"/>
    </row>
    <row r="860" spans="1:5" ht="14.25" customHeight="1" x14ac:dyDescent="0.3">
      <c r="A860" s="39"/>
      <c r="B860" s="39"/>
      <c r="C860" s="40"/>
      <c r="D860" s="41"/>
      <c r="E860" s="41"/>
    </row>
    <row r="861" spans="1:5" ht="14.25" customHeight="1" x14ac:dyDescent="0.3">
      <c r="A861" s="39"/>
      <c r="B861" s="39"/>
      <c r="C861" s="40"/>
      <c r="D861" s="41"/>
      <c r="E861" s="41"/>
    </row>
    <row r="862" spans="1:5" ht="14.25" customHeight="1" x14ac:dyDescent="0.3">
      <c r="A862" s="39"/>
      <c r="B862" s="39"/>
      <c r="C862" s="40"/>
      <c r="D862" s="41"/>
      <c r="E862" s="41"/>
    </row>
    <row r="863" spans="1:5" ht="14.25" customHeight="1" x14ac:dyDescent="0.3">
      <c r="A863" s="39"/>
      <c r="B863" s="39"/>
      <c r="C863" s="40"/>
      <c r="D863" s="41"/>
      <c r="E863" s="41"/>
    </row>
    <row r="864" spans="1:5" ht="14.25" customHeight="1" x14ac:dyDescent="0.3">
      <c r="A864" s="39"/>
      <c r="B864" s="39"/>
      <c r="C864" s="40"/>
      <c r="D864" s="41"/>
      <c r="E864" s="41"/>
    </row>
    <row r="865" spans="1:5" ht="14.25" customHeight="1" x14ac:dyDescent="0.3">
      <c r="A865" s="39"/>
      <c r="B865" s="39"/>
      <c r="C865" s="40"/>
      <c r="D865" s="41"/>
      <c r="E865" s="41"/>
    </row>
    <row r="866" spans="1:5" ht="14.25" customHeight="1" x14ac:dyDescent="0.3">
      <c r="A866" s="39"/>
      <c r="B866" s="39"/>
      <c r="C866" s="40"/>
      <c r="D866" s="41"/>
      <c r="E866" s="41"/>
    </row>
    <row r="867" spans="1:5" ht="14.25" customHeight="1" x14ac:dyDescent="0.3">
      <c r="A867" s="39"/>
      <c r="B867" s="39"/>
      <c r="C867" s="40"/>
      <c r="D867" s="41"/>
      <c r="E867" s="41"/>
    </row>
    <row r="868" spans="1:5" ht="14.25" customHeight="1" x14ac:dyDescent="0.3">
      <c r="A868" s="39"/>
      <c r="B868" s="39"/>
      <c r="C868" s="40"/>
      <c r="D868" s="41"/>
      <c r="E868" s="41"/>
    </row>
    <row r="869" spans="1:5" ht="14.25" customHeight="1" x14ac:dyDescent="0.3">
      <c r="A869" s="39"/>
      <c r="B869" s="39"/>
      <c r="C869" s="40"/>
      <c r="D869" s="41"/>
      <c r="E869" s="41"/>
    </row>
    <row r="870" spans="1:5" ht="14.25" customHeight="1" x14ac:dyDescent="0.3">
      <c r="A870" s="39"/>
      <c r="B870" s="39"/>
      <c r="C870" s="40"/>
      <c r="D870" s="41"/>
      <c r="E870" s="41"/>
    </row>
    <row r="871" spans="1:5" ht="14.25" customHeight="1" x14ac:dyDescent="0.3">
      <c r="A871" s="39"/>
      <c r="B871" s="39"/>
      <c r="C871" s="40"/>
      <c r="D871" s="41"/>
      <c r="E871" s="41"/>
    </row>
    <row r="872" spans="1:5" ht="14.25" customHeight="1" x14ac:dyDescent="0.3">
      <c r="A872" s="39"/>
      <c r="B872" s="39"/>
      <c r="C872" s="40"/>
      <c r="D872" s="41"/>
      <c r="E872" s="41"/>
    </row>
    <row r="873" spans="1:5" ht="14.25" customHeight="1" x14ac:dyDescent="0.3">
      <c r="A873" s="39"/>
      <c r="B873" s="39"/>
      <c r="C873" s="40"/>
      <c r="D873" s="41"/>
      <c r="E873" s="41"/>
    </row>
    <row r="874" spans="1:5" ht="14.25" customHeight="1" x14ac:dyDescent="0.3">
      <c r="A874" s="39"/>
      <c r="B874" s="39"/>
      <c r="C874" s="40"/>
      <c r="D874" s="41"/>
      <c r="E874" s="41"/>
    </row>
    <row r="875" spans="1:5" ht="14.25" customHeight="1" x14ac:dyDescent="0.3">
      <c r="A875" s="39"/>
      <c r="B875" s="39"/>
      <c r="C875" s="40"/>
      <c r="D875" s="41"/>
      <c r="E875" s="41"/>
    </row>
    <row r="876" spans="1:5" ht="14.25" customHeight="1" x14ac:dyDescent="0.3">
      <c r="A876" s="39"/>
      <c r="B876" s="39"/>
      <c r="C876" s="40"/>
      <c r="D876" s="41"/>
      <c r="E876" s="41"/>
    </row>
    <row r="877" spans="1:5" ht="14.25" customHeight="1" x14ac:dyDescent="0.3">
      <c r="A877" s="39"/>
      <c r="B877" s="39"/>
      <c r="C877" s="40"/>
      <c r="D877" s="41"/>
      <c r="E877" s="41"/>
    </row>
    <row r="878" spans="1:5" ht="14.25" customHeight="1" x14ac:dyDescent="0.3">
      <c r="A878" s="39"/>
      <c r="B878" s="39"/>
      <c r="C878" s="40"/>
      <c r="D878" s="41"/>
      <c r="E878" s="41"/>
    </row>
    <row r="879" spans="1:5" ht="14.25" customHeight="1" x14ac:dyDescent="0.3">
      <c r="A879" s="39"/>
      <c r="B879" s="39"/>
      <c r="C879" s="40"/>
      <c r="D879" s="41"/>
      <c r="E879" s="41"/>
    </row>
    <row r="880" spans="1:5" ht="14.25" customHeight="1" x14ac:dyDescent="0.3">
      <c r="A880" s="39"/>
      <c r="B880" s="39"/>
      <c r="C880" s="40"/>
      <c r="D880" s="41"/>
      <c r="E880" s="41"/>
    </row>
    <row r="881" spans="1:5" ht="14.25" customHeight="1" x14ac:dyDescent="0.3">
      <c r="A881" s="39"/>
      <c r="B881" s="39"/>
      <c r="C881" s="40"/>
      <c r="D881" s="41"/>
      <c r="E881" s="41"/>
    </row>
    <row r="882" spans="1:5" ht="14.25" customHeight="1" x14ac:dyDescent="0.3">
      <c r="A882" s="39"/>
      <c r="B882" s="39"/>
      <c r="C882" s="40"/>
      <c r="D882" s="41"/>
      <c r="E882" s="41"/>
    </row>
    <row r="883" spans="1:5" ht="14.25" customHeight="1" x14ac:dyDescent="0.3">
      <c r="A883" s="39"/>
      <c r="B883" s="39"/>
      <c r="C883" s="40"/>
      <c r="D883" s="41"/>
      <c r="E883" s="41"/>
    </row>
    <row r="884" spans="1:5" ht="14.25" customHeight="1" x14ac:dyDescent="0.3">
      <c r="A884" s="39"/>
      <c r="B884" s="39"/>
      <c r="C884" s="40"/>
      <c r="D884" s="41"/>
      <c r="E884" s="41"/>
    </row>
    <row r="885" spans="1:5" ht="14.25" customHeight="1" x14ac:dyDescent="0.3">
      <c r="A885" s="39"/>
      <c r="B885" s="39"/>
      <c r="C885" s="40"/>
      <c r="D885" s="41"/>
      <c r="E885" s="41"/>
    </row>
    <row r="886" spans="1:5" ht="14.25" customHeight="1" x14ac:dyDescent="0.3">
      <c r="A886" s="39"/>
      <c r="B886" s="39"/>
      <c r="C886" s="40"/>
      <c r="D886" s="41"/>
      <c r="E886" s="41"/>
    </row>
    <row r="887" spans="1:5" ht="14.25" customHeight="1" x14ac:dyDescent="0.3">
      <c r="A887" s="39"/>
      <c r="B887" s="39"/>
      <c r="C887" s="40"/>
      <c r="D887" s="41"/>
      <c r="E887" s="41"/>
    </row>
    <row r="888" spans="1:5" ht="14.25" customHeight="1" x14ac:dyDescent="0.3">
      <c r="A888" s="39"/>
      <c r="B888" s="39"/>
      <c r="C888" s="40"/>
      <c r="D888" s="41"/>
      <c r="E888" s="41"/>
    </row>
    <row r="889" spans="1:5" ht="14.25" customHeight="1" x14ac:dyDescent="0.3">
      <c r="A889" s="39"/>
      <c r="B889" s="39"/>
      <c r="C889" s="40"/>
      <c r="D889" s="41"/>
      <c r="E889" s="41"/>
    </row>
    <row r="890" spans="1:5" ht="14.25" customHeight="1" x14ac:dyDescent="0.3">
      <c r="A890" s="39"/>
      <c r="B890" s="39"/>
      <c r="C890" s="40"/>
      <c r="D890" s="41"/>
      <c r="E890" s="41"/>
    </row>
    <row r="891" spans="1:5" ht="14.25" customHeight="1" x14ac:dyDescent="0.3">
      <c r="A891" s="39"/>
      <c r="B891" s="39"/>
      <c r="C891" s="40"/>
      <c r="D891" s="41"/>
      <c r="E891" s="41"/>
    </row>
    <row r="892" spans="1:5" ht="14.25" customHeight="1" x14ac:dyDescent="0.3">
      <c r="A892" s="39"/>
      <c r="B892" s="39"/>
      <c r="C892" s="40"/>
      <c r="D892" s="41"/>
      <c r="E892" s="41"/>
    </row>
    <row r="893" spans="1:5" ht="14.25" customHeight="1" x14ac:dyDescent="0.3">
      <c r="A893" s="39"/>
      <c r="B893" s="39"/>
      <c r="C893" s="40"/>
      <c r="D893" s="41"/>
      <c r="E893" s="41"/>
    </row>
    <row r="894" spans="1:5" ht="14.25" customHeight="1" x14ac:dyDescent="0.3">
      <c r="A894" s="39"/>
      <c r="B894" s="39"/>
      <c r="C894" s="40"/>
      <c r="D894" s="41"/>
      <c r="E894" s="41"/>
    </row>
    <row r="895" spans="1:5" ht="14.25" customHeight="1" x14ac:dyDescent="0.3">
      <c r="A895" s="39"/>
      <c r="B895" s="39"/>
      <c r="C895" s="40"/>
      <c r="D895" s="41"/>
      <c r="E895" s="41"/>
    </row>
    <row r="896" spans="1:5" ht="14.25" customHeight="1" x14ac:dyDescent="0.3">
      <c r="A896" s="39"/>
      <c r="B896" s="39"/>
      <c r="C896" s="40"/>
      <c r="D896" s="41"/>
      <c r="E896" s="41"/>
    </row>
    <row r="897" spans="1:5" ht="14.25" customHeight="1" x14ac:dyDescent="0.3">
      <c r="A897" s="39"/>
      <c r="B897" s="39"/>
      <c r="C897" s="40"/>
      <c r="D897" s="41"/>
      <c r="E897" s="41"/>
    </row>
    <row r="898" spans="1:5" ht="14.25" customHeight="1" x14ac:dyDescent="0.3">
      <c r="A898" s="39"/>
      <c r="B898" s="39"/>
      <c r="C898" s="40"/>
      <c r="D898" s="41"/>
      <c r="E898" s="41"/>
    </row>
    <row r="899" spans="1:5" ht="14.25" customHeight="1" x14ac:dyDescent="0.3">
      <c r="A899" s="39"/>
      <c r="B899" s="39"/>
      <c r="C899" s="40"/>
      <c r="D899" s="41"/>
      <c r="E899" s="41"/>
    </row>
    <row r="900" spans="1:5" ht="14.25" customHeight="1" x14ac:dyDescent="0.3">
      <c r="A900" s="39"/>
      <c r="B900" s="39"/>
      <c r="C900" s="40"/>
      <c r="D900" s="41"/>
      <c r="E900" s="41"/>
    </row>
    <row r="901" spans="1:5" ht="14.25" customHeight="1" x14ac:dyDescent="0.3">
      <c r="A901" s="39"/>
      <c r="B901" s="39"/>
      <c r="C901" s="40"/>
      <c r="D901" s="41"/>
      <c r="E901" s="41"/>
    </row>
    <row r="902" spans="1:5" ht="14.25" customHeight="1" x14ac:dyDescent="0.3">
      <c r="A902" s="39"/>
      <c r="B902" s="39"/>
      <c r="C902" s="40"/>
      <c r="D902" s="41"/>
      <c r="E902" s="41"/>
    </row>
    <row r="903" spans="1:5" ht="14.25" customHeight="1" x14ac:dyDescent="0.3">
      <c r="A903" s="39"/>
      <c r="B903" s="39"/>
      <c r="C903" s="40"/>
      <c r="D903" s="41"/>
      <c r="E903" s="41"/>
    </row>
    <row r="904" spans="1:5" ht="14.25" customHeight="1" x14ac:dyDescent="0.3">
      <c r="A904" s="39"/>
      <c r="B904" s="39"/>
      <c r="C904" s="40"/>
      <c r="D904" s="41"/>
      <c r="E904" s="41"/>
    </row>
    <row r="905" spans="1:5" ht="14.25" customHeight="1" x14ac:dyDescent="0.3">
      <c r="A905" s="39"/>
      <c r="B905" s="39"/>
      <c r="C905" s="40"/>
      <c r="D905" s="41"/>
      <c r="E905" s="41"/>
    </row>
    <row r="906" spans="1:5" ht="14.25" customHeight="1" x14ac:dyDescent="0.3">
      <c r="A906" s="39"/>
      <c r="B906" s="39"/>
      <c r="C906" s="40"/>
      <c r="D906" s="41"/>
      <c r="E906" s="41"/>
    </row>
    <row r="907" spans="1:5" ht="14.25" customHeight="1" x14ac:dyDescent="0.3">
      <c r="A907" s="39"/>
      <c r="B907" s="39"/>
      <c r="C907" s="40"/>
      <c r="D907" s="41"/>
      <c r="E907" s="41"/>
    </row>
    <row r="908" spans="1:5" ht="14.25" customHeight="1" x14ac:dyDescent="0.3">
      <c r="A908" s="39"/>
      <c r="B908" s="39"/>
      <c r="C908" s="40"/>
      <c r="D908" s="41"/>
      <c r="E908" s="41"/>
    </row>
    <row r="909" spans="1:5" ht="14.25" customHeight="1" x14ac:dyDescent="0.3">
      <c r="A909" s="39"/>
      <c r="B909" s="39"/>
      <c r="C909" s="40"/>
      <c r="D909" s="41"/>
      <c r="E909" s="41"/>
    </row>
    <row r="910" spans="1:5" ht="14.25" customHeight="1" x14ac:dyDescent="0.3">
      <c r="A910" s="39"/>
      <c r="B910" s="39"/>
      <c r="C910" s="40"/>
      <c r="D910" s="41"/>
      <c r="E910" s="41"/>
    </row>
    <row r="911" spans="1:5" ht="14.25" customHeight="1" x14ac:dyDescent="0.3">
      <c r="A911" s="39"/>
      <c r="B911" s="39"/>
      <c r="C911" s="40"/>
      <c r="D911" s="41"/>
      <c r="E911" s="41"/>
    </row>
    <row r="912" spans="1:5" ht="14.25" customHeight="1" x14ac:dyDescent="0.3">
      <c r="A912" s="39"/>
      <c r="B912" s="39"/>
      <c r="C912" s="40"/>
      <c r="D912" s="41"/>
      <c r="E912" s="41"/>
    </row>
    <row r="913" spans="1:5" ht="14.25" customHeight="1" x14ac:dyDescent="0.3">
      <c r="A913" s="39"/>
      <c r="B913" s="39"/>
      <c r="C913" s="40"/>
      <c r="D913" s="41"/>
      <c r="E913" s="41"/>
    </row>
    <row r="914" spans="1:5" ht="14.25" customHeight="1" x14ac:dyDescent="0.3">
      <c r="A914" s="39"/>
      <c r="B914" s="39"/>
      <c r="C914" s="40"/>
      <c r="D914" s="41"/>
      <c r="E914" s="41"/>
    </row>
    <row r="915" spans="1:5" ht="14.25" customHeight="1" x14ac:dyDescent="0.3">
      <c r="A915" s="39"/>
      <c r="B915" s="39"/>
      <c r="C915" s="40"/>
      <c r="D915" s="41"/>
      <c r="E915" s="41"/>
    </row>
    <row r="916" spans="1:5" ht="14.25" customHeight="1" x14ac:dyDescent="0.3">
      <c r="A916" s="39"/>
      <c r="B916" s="39"/>
      <c r="C916" s="40"/>
      <c r="D916" s="41"/>
      <c r="E916" s="41"/>
    </row>
    <row r="917" spans="1:5" ht="14.25" customHeight="1" x14ac:dyDescent="0.3">
      <c r="A917" s="39"/>
      <c r="B917" s="39"/>
      <c r="C917" s="40"/>
      <c r="D917" s="41"/>
      <c r="E917" s="41"/>
    </row>
    <row r="918" spans="1:5" ht="14.25" customHeight="1" x14ac:dyDescent="0.3">
      <c r="A918" s="39"/>
      <c r="B918" s="39"/>
      <c r="C918" s="40"/>
      <c r="D918" s="41"/>
      <c r="E918" s="41"/>
    </row>
    <row r="919" spans="1:5" ht="14.25" customHeight="1" x14ac:dyDescent="0.3">
      <c r="A919" s="39"/>
      <c r="B919" s="39"/>
      <c r="C919" s="40"/>
      <c r="D919" s="41"/>
      <c r="E919" s="41"/>
    </row>
    <row r="920" spans="1:5" ht="14.25" customHeight="1" x14ac:dyDescent="0.3">
      <c r="A920" s="39"/>
      <c r="B920" s="39"/>
      <c r="C920" s="40"/>
      <c r="D920" s="41"/>
      <c r="E920" s="41"/>
    </row>
    <row r="921" spans="1:5" ht="14.25" customHeight="1" x14ac:dyDescent="0.3">
      <c r="A921" s="39"/>
      <c r="B921" s="39"/>
      <c r="C921" s="40"/>
      <c r="D921" s="41"/>
      <c r="E921" s="41"/>
    </row>
    <row r="922" spans="1:5" ht="14.25" customHeight="1" x14ac:dyDescent="0.3">
      <c r="A922" s="39"/>
      <c r="B922" s="39"/>
      <c r="C922" s="40"/>
      <c r="D922" s="41"/>
      <c r="E922" s="41"/>
    </row>
    <row r="923" spans="1:5" ht="14.25" customHeight="1" x14ac:dyDescent="0.3">
      <c r="A923" s="39"/>
      <c r="B923" s="39"/>
      <c r="C923" s="40"/>
      <c r="D923" s="41"/>
      <c r="E923" s="41"/>
    </row>
    <row r="924" spans="1:5" ht="14.25" customHeight="1" x14ac:dyDescent="0.3">
      <c r="A924" s="39"/>
      <c r="B924" s="39"/>
      <c r="C924" s="40"/>
      <c r="D924" s="41"/>
      <c r="E924" s="41"/>
    </row>
    <row r="925" spans="1:5" ht="14.25" customHeight="1" x14ac:dyDescent="0.3">
      <c r="A925" s="39"/>
      <c r="B925" s="39"/>
      <c r="C925" s="40"/>
      <c r="D925" s="41"/>
      <c r="E925" s="41"/>
    </row>
    <row r="926" spans="1:5" ht="14.25" customHeight="1" x14ac:dyDescent="0.3">
      <c r="A926" s="39"/>
      <c r="B926" s="39"/>
      <c r="C926" s="40"/>
      <c r="D926" s="41"/>
      <c r="E926" s="41"/>
    </row>
    <row r="927" spans="1:5" ht="14.25" customHeight="1" x14ac:dyDescent="0.3">
      <c r="A927" s="39"/>
      <c r="B927" s="39"/>
      <c r="C927" s="40"/>
      <c r="D927" s="41"/>
      <c r="E927" s="41"/>
    </row>
    <row r="928" spans="1:5" ht="14.25" customHeight="1" x14ac:dyDescent="0.3">
      <c r="A928" s="39"/>
      <c r="B928" s="39"/>
      <c r="C928" s="40"/>
      <c r="D928" s="41"/>
      <c r="E928" s="41"/>
    </row>
    <row r="929" spans="1:5" ht="14.25" customHeight="1" x14ac:dyDescent="0.3">
      <c r="A929" s="39"/>
      <c r="B929" s="39"/>
      <c r="C929" s="40"/>
      <c r="D929" s="41"/>
      <c r="E929" s="41"/>
    </row>
    <row r="930" spans="1:5" ht="14.25" customHeight="1" x14ac:dyDescent="0.3">
      <c r="A930" s="39"/>
      <c r="B930" s="39"/>
      <c r="C930" s="40"/>
      <c r="D930" s="41"/>
      <c r="E930" s="41"/>
    </row>
    <row r="931" spans="1:5" ht="14.25" customHeight="1" x14ac:dyDescent="0.3">
      <c r="A931" s="39"/>
      <c r="B931" s="39"/>
      <c r="C931" s="40"/>
      <c r="D931" s="41"/>
      <c r="E931" s="41"/>
    </row>
    <row r="932" spans="1:5" ht="14.25" customHeight="1" x14ac:dyDescent="0.3">
      <c r="A932" s="39"/>
      <c r="B932" s="39"/>
      <c r="C932" s="40"/>
      <c r="D932" s="41"/>
      <c r="E932" s="41"/>
    </row>
    <row r="933" spans="1:5" ht="14.25" customHeight="1" x14ac:dyDescent="0.3">
      <c r="A933" s="39"/>
      <c r="B933" s="39"/>
      <c r="C933" s="40"/>
      <c r="D933" s="41"/>
      <c r="E933" s="41"/>
    </row>
    <row r="934" spans="1:5" ht="14.25" customHeight="1" x14ac:dyDescent="0.3">
      <c r="A934" s="39"/>
      <c r="B934" s="39"/>
      <c r="C934" s="40"/>
      <c r="D934" s="41"/>
      <c r="E934" s="41"/>
    </row>
    <row r="935" spans="1:5" ht="14.25" customHeight="1" x14ac:dyDescent="0.3">
      <c r="A935" s="39"/>
      <c r="B935" s="39"/>
      <c r="C935" s="40"/>
      <c r="D935" s="41"/>
      <c r="E935" s="41"/>
    </row>
    <row r="936" spans="1:5" ht="14.25" customHeight="1" x14ac:dyDescent="0.3">
      <c r="A936" s="39"/>
      <c r="B936" s="39"/>
      <c r="C936" s="40"/>
      <c r="D936" s="41"/>
      <c r="E936" s="41"/>
    </row>
    <row r="937" spans="1:5" ht="14.25" customHeight="1" x14ac:dyDescent="0.3">
      <c r="A937" s="39"/>
      <c r="B937" s="39"/>
      <c r="C937" s="40"/>
      <c r="D937" s="41"/>
      <c r="E937" s="41"/>
    </row>
    <row r="938" spans="1:5" ht="14.25" customHeight="1" x14ac:dyDescent="0.3">
      <c r="A938" s="39"/>
      <c r="B938" s="39"/>
      <c r="C938" s="40"/>
      <c r="D938" s="41"/>
      <c r="E938" s="41"/>
    </row>
    <row r="939" spans="1:5" ht="14.25" customHeight="1" x14ac:dyDescent="0.3">
      <c r="A939" s="39"/>
      <c r="B939" s="39"/>
      <c r="C939" s="40"/>
      <c r="D939" s="41"/>
      <c r="E939" s="41"/>
    </row>
    <row r="940" spans="1:5" ht="14.25" customHeight="1" x14ac:dyDescent="0.3">
      <c r="A940" s="39"/>
      <c r="B940" s="39"/>
      <c r="C940" s="40"/>
      <c r="D940" s="41"/>
      <c r="E940" s="41"/>
    </row>
    <row r="941" spans="1:5" ht="14.25" customHeight="1" x14ac:dyDescent="0.3">
      <c r="A941" s="39"/>
      <c r="B941" s="39"/>
      <c r="C941" s="40"/>
      <c r="D941" s="41"/>
      <c r="E941" s="41"/>
    </row>
    <row r="942" spans="1:5" ht="14.25" customHeight="1" x14ac:dyDescent="0.3">
      <c r="A942" s="39"/>
      <c r="B942" s="39"/>
      <c r="C942" s="40"/>
      <c r="D942" s="41"/>
      <c r="E942" s="41"/>
    </row>
    <row r="943" spans="1:5" ht="14.25" customHeight="1" x14ac:dyDescent="0.3">
      <c r="A943" s="39"/>
      <c r="B943" s="39"/>
      <c r="C943" s="40"/>
      <c r="D943" s="41"/>
      <c r="E943" s="41"/>
    </row>
    <row r="944" spans="1:5" ht="14.25" customHeight="1" x14ac:dyDescent="0.3">
      <c r="A944" s="39"/>
      <c r="B944" s="39"/>
      <c r="C944" s="40"/>
      <c r="D944" s="41"/>
      <c r="E944" s="41"/>
    </row>
    <row r="945" spans="1:5" ht="14.25" customHeight="1" x14ac:dyDescent="0.3">
      <c r="A945" s="39"/>
      <c r="B945" s="39"/>
      <c r="C945" s="40"/>
      <c r="D945" s="41"/>
      <c r="E945" s="41"/>
    </row>
    <row r="946" spans="1:5" ht="14.25" customHeight="1" x14ac:dyDescent="0.3">
      <c r="A946" s="39"/>
      <c r="B946" s="39"/>
      <c r="C946" s="40"/>
      <c r="D946" s="41"/>
      <c r="E946" s="41"/>
    </row>
    <row r="947" spans="1:5" ht="14.25" customHeight="1" x14ac:dyDescent="0.3">
      <c r="A947" s="39"/>
      <c r="B947" s="39"/>
      <c r="C947" s="40"/>
      <c r="D947" s="41"/>
      <c r="E947" s="41"/>
    </row>
    <row r="948" spans="1:5" ht="14.25" customHeight="1" x14ac:dyDescent="0.3">
      <c r="A948" s="39"/>
      <c r="B948" s="39"/>
      <c r="C948" s="40"/>
      <c r="D948" s="41"/>
      <c r="E948" s="41"/>
    </row>
    <row r="949" spans="1:5" ht="14.25" customHeight="1" x14ac:dyDescent="0.3">
      <c r="A949" s="39"/>
      <c r="B949" s="39"/>
      <c r="C949" s="40"/>
      <c r="D949" s="41"/>
      <c r="E949" s="41"/>
    </row>
    <row r="950" spans="1:5" ht="14.25" customHeight="1" x14ac:dyDescent="0.3">
      <c r="A950" s="39"/>
      <c r="B950" s="39"/>
      <c r="C950" s="40"/>
      <c r="D950" s="41"/>
      <c r="E950" s="41"/>
    </row>
    <row r="951" spans="1:5" ht="14.25" customHeight="1" x14ac:dyDescent="0.3">
      <c r="A951" s="39"/>
      <c r="B951" s="39"/>
      <c r="C951" s="40"/>
      <c r="D951" s="41"/>
      <c r="E951" s="41"/>
    </row>
    <row r="952" spans="1:5" ht="14.25" customHeight="1" x14ac:dyDescent="0.3">
      <c r="A952" s="39"/>
      <c r="B952" s="39"/>
      <c r="C952" s="40"/>
      <c r="D952" s="41"/>
      <c r="E952" s="41"/>
    </row>
    <row r="953" spans="1:5" ht="14.25" customHeight="1" x14ac:dyDescent="0.3">
      <c r="A953" s="39"/>
      <c r="B953" s="39"/>
      <c r="C953" s="40"/>
      <c r="D953" s="41"/>
      <c r="E953" s="41"/>
    </row>
    <row r="954" spans="1:5" ht="14.25" customHeight="1" x14ac:dyDescent="0.3">
      <c r="A954" s="39"/>
      <c r="B954" s="39"/>
      <c r="C954" s="40"/>
      <c r="D954" s="41"/>
      <c r="E954" s="41"/>
    </row>
    <row r="955" spans="1:5" ht="14.25" customHeight="1" x14ac:dyDescent="0.3">
      <c r="A955" s="39"/>
      <c r="B955" s="39"/>
      <c r="C955" s="40"/>
      <c r="D955" s="41"/>
      <c r="E955" s="41"/>
    </row>
    <row r="956" spans="1:5" ht="14.25" customHeight="1" x14ac:dyDescent="0.3">
      <c r="A956" s="39"/>
      <c r="B956" s="39"/>
      <c r="C956" s="40"/>
      <c r="D956" s="41"/>
      <c r="E956" s="41"/>
    </row>
    <row r="957" spans="1:5" ht="14.25" customHeight="1" x14ac:dyDescent="0.3">
      <c r="A957" s="39"/>
      <c r="B957" s="39"/>
      <c r="C957" s="40"/>
      <c r="D957" s="41"/>
      <c r="E957" s="41"/>
    </row>
    <row r="958" spans="1:5" ht="14.25" customHeight="1" x14ac:dyDescent="0.3">
      <c r="A958" s="39"/>
      <c r="B958" s="39"/>
      <c r="C958" s="40"/>
      <c r="D958" s="41"/>
      <c r="E958" s="41"/>
    </row>
    <row r="959" spans="1:5" ht="14.25" customHeight="1" x14ac:dyDescent="0.3">
      <c r="A959" s="39"/>
      <c r="B959" s="39"/>
      <c r="C959" s="40"/>
      <c r="D959" s="41"/>
      <c r="E959" s="41"/>
    </row>
    <row r="960" spans="1:5" ht="14.25" customHeight="1" x14ac:dyDescent="0.3">
      <c r="A960" s="39"/>
      <c r="B960" s="39"/>
      <c r="C960" s="40"/>
      <c r="D960" s="41"/>
      <c r="E960" s="41"/>
    </row>
    <row r="961" spans="1:5" ht="14.25" customHeight="1" x14ac:dyDescent="0.3">
      <c r="A961" s="39"/>
      <c r="B961" s="39"/>
      <c r="C961" s="40"/>
      <c r="D961" s="41"/>
      <c r="E961" s="41"/>
    </row>
    <row r="962" spans="1:5" ht="14.25" customHeight="1" x14ac:dyDescent="0.3">
      <c r="A962" s="39"/>
      <c r="B962" s="39"/>
      <c r="C962" s="40"/>
      <c r="D962" s="41"/>
      <c r="E962" s="41"/>
    </row>
    <row r="963" spans="1:5" ht="14.25" customHeight="1" x14ac:dyDescent="0.3">
      <c r="A963" s="39"/>
      <c r="B963" s="39"/>
      <c r="C963" s="40"/>
      <c r="D963" s="41"/>
      <c r="E963" s="41"/>
    </row>
    <row r="964" spans="1:5" ht="14.25" customHeight="1" x14ac:dyDescent="0.3">
      <c r="A964" s="39"/>
      <c r="B964" s="39"/>
      <c r="C964" s="40"/>
      <c r="D964" s="41"/>
      <c r="E964" s="41"/>
    </row>
    <row r="965" spans="1:5" ht="14.25" customHeight="1" x14ac:dyDescent="0.3">
      <c r="A965" s="39"/>
      <c r="B965" s="39"/>
      <c r="C965" s="40"/>
      <c r="D965" s="41"/>
      <c r="E965" s="41"/>
    </row>
    <row r="966" spans="1:5" ht="14.25" customHeight="1" x14ac:dyDescent="0.3">
      <c r="A966" s="39"/>
      <c r="B966" s="39"/>
      <c r="C966" s="40"/>
      <c r="D966" s="41"/>
      <c r="E966" s="41"/>
    </row>
    <row r="967" spans="1:5" ht="14.25" customHeight="1" x14ac:dyDescent="0.3">
      <c r="A967" s="39"/>
      <c r="B967" s="39"/>
      <c r="C967" s="40"/>
      <c r="D967" s="41"/>
      <c r="E967" s="41"/>
    </row>
    <row r="968" spans="1:5" ht="14.25" customHeight="1" x14ac:dyDescent="0.3">
      <c r="A968" s="39"/>
      <c r="B968" s="39"/>
      <c r="C968" s="40"/>
      <c r="D968" s="41"/>
      <c r="E968" s="41"/>
    </row>
    <row r="969" spans="1:5" ht="14.25" customHeight="1" x14ac:dyDescent="0.3">
      <c r="A969" s="39"/>
      <c r="B969" s="39"/>
      <c r="C969" s="40"/>
      <c r="D969" s="41"/>
      <c r="E969" s="41"/>
    </row>
    <row r="970" spans="1:5" ht="14.25" customHeight="1" x14ac:dyDescent="0.3">
      <c r="A970" s="39"/>
      <c r="B970" s="39"/>
      <c r="C970" s="40"/>
      <c r="D970" s="41"/>
      <c r="E970" s="41"/>
    </row>
    <row r="971" spans="1:5" ht="14.25" customHeight="1" x14ac:dyDescent="0.3">
      <c r="A971" s="39"/>
      <c r="B971" s="39"/>
      <c r="C971" s="40"/>
      <c r="D971" s="41"/>
      <c r="E971" s="41"/>
    </row>
    <row r="972" spans="1:5" ht="14.25" customHeight="1" x14ac:dyDescent="0.3">
      <c r="A972" s="39"/>
      <c r="B972" s="39"/>
      <c r="C972" s="40"/>
      <c r="D972" s="41"/>
      <c r="E972" s="41"/>
    </row>
    <row r="973" spans="1:5" ht="14.25" customHeight="1" x14ac:dyDescent="0.3">
      <c r="A973" s="39"/>
      <c r="B973" s="39"/>
      <c r="C973" s="40"/>
      <c r="D973" s="41"/>
      <c r="E973" s="41"/>
    </row>
    <row r="974" spans="1:5" ht="14.25" customHeight="1" x14ac:dyDescent="0.3">
      <c r="A974" s="39"/>
      <c r="B974" s="39"/>
      <c r="C974" s="40"/>
      <c r="D974" s="41"/>
      <c r="E974" s="41"/>
    </row>
    <row r="975" spans="1:5" ht="14.25" customHeight="1" x14ac:dyDescent="0.3">
      <c r="A975" s="39"/>
      <c r="B975" s="39"/>
      <c r="C975" s="40"/>
      <c r="D975" s="41"/>
      <c r="E975" s="41"/>
    </row>
    <row r="976" spans="1:5" ht="14.25" customHeight="1" x14ac:dyDescent="0.3">
      <c r="A976" s="39"/>
      <c r="B976" s="39"/>
      <c r="C976" s="40"/>
      <c r="D976" s="41"/>
      <c r="E976" s="41"/>
    </row>
    <row r="977" spans="1:5" ht="14.25" customHeight="1" x14ac:dyDescent="0.3">
      <c r="A977" s="39"/>
      <c r="B977" s="39"/>
      <c r="C977" s="40"/>
      <c r="D977" s="41"/>
      <c r="E977" s="41"/>
    </row>
    <row r="978" spans="1:5" ht="14.25" customHeight="1" x14ac:dyDescent="0.3">
      <c r="A978" s="39"/>
      <c r="B978" s="39"/>
      <c r="C978" s="40"/>
      <c r="D978" s="41"/>
      <c r="E978" s="41"/>
    </row>
    <row r="979" spans="1:5" ht="14.25" customHeight="1" x14ac:dyDescent="0.3">
      <c r="A979" s="39"/>
      <c r="B979" s="39"/>
      <c r="C979" s="40"/>
      <c r="D979" s="41"/>
      <c r="E979" s="41"/>
    </row>
    <row r="980" spans="1:5" ht="14.25" customHeight="1" x14ac:dyDescent="0.3">
      <c r="A980" s="39"/>
      <c r="B980" s="39"/>
      <c r="C980" s="40"/>
      <c r="D980" s="41"/>
      <c r="E980" s="41"/>
    </row>
    <row r="981" spans="1:5" ht="14.25" customHeight="1" x14ac:dyDescent="0.3">
      <c r="A981" s="39"/>
      <c r="B981" s="39"/>
      <c r="C981" s="40"/>
      <c r="D981" s="41"/>
      <c r="E981" s="41"/>
    </row>
    <row r="982" spans="1:5" ht="14.25" customHeight="1" x14ac:dyDescent="0.3">
      <c r="A982" s="39"/>
      <c r="B982" s="39"/>
      <c r="C982" s="40"/>
      <c r="D982" s="41"/>
      <c r="E982" s="41"/>
    </row>
    <row r="983" spans="1:5" ht="14.25" customHeight="1" x14ac:dyDescent="0.3">
      <c r="A983" s="39"/>
      <c r="B983" s="39"/>
      <c r="C983" s="40"/>
      <c r="D983" s="41"/>
      <c r="E983" s="41"/>
    </row>
    <row r="984" spans="1:5" ht="14.25" customHeight="1" x14ac:dyDescent="0.3">
      <c r="A984" s="39"/>
      <c r="B984" s="39"/>
      <c r="C984" s="40"/>
      <c r="D984" s="41"/>
      <c r="E984" s="41"/>
    </row>
    <row r="985" spans="1:5" ht="14.25" customHeight="1" x14ac:dyDescent="0.3">
      <c r="A985" s="39"/>
      <c r="B985" s="39"/>
      <c r="C985" s="40"/>
      <c r="D985" s="41"/>
      <c r="E985" s="41"/>
    </row>
    <row r="986" spans="1:5" ht="14.25" customHeight="1" x14ac:dyDescent="0.3">
      <c r="A986" s="39"/>
      <c r="B986" s="39"/>
      <c r="C986" s="40"/>
      <c r="D986" s="41"/>
      <c r="E986" s="41"/>
    </row>
    <row r="987" spans="1:5" ht="14.25" customHeight="1" x14ac:dyDescent="0.3">
      <c r="A987" s="39"/>
      <c r="B987" s="39"/>
      <c r="C987" s="40"/>
      <c r="D987" s="41"/>
      <c r="E987" s="41"/>
    </row>
    <row r="988" spans="1:5" ht="14.25" customHeight="1" x14ac:dyDescent="0.3">
      <c r="A988" s="39"/>
      <c r="B988" s="39"/>
      <c r="C988" s="40"/>
      <c r="D988" s="41"/>
      <c r="E988" s="41"/>
    </row>
    <row r="989" spans="1:5" ht="14.25" customHeight="1" x14ac:dyDescent="0.3">
      <c r="A989" s="39"/>
      <c r="B989" s="39"/>
      <c r="C989" s="40"/>
      <c r="D989" s="41"/>
      <c r="E989" s="41"/>
    </row>
    <row r="990" spans="1:5" ht="14.25" customHeight="1" x14ac:dyDescent="0.3">
      <c r="A990" s="39"/>
      <c r="B990" s="39"/>
      <c r="C990" s="40"/>
      <c r="D990" s="41"/>
      <c r="E990" s="41"/>
    </row>
    <row r="991" spans="1:5" ht="14.25" customHeight="1" x14ac:dyDescent="0.3">
      <c r="A991" s="39"/>
      <c r="B991" s="39"/>
      <c r="C991" s="40"/>
      <c r="D991" s="41"/>
      <c r="E991" s="41"/>
    </row>
    <row r="992" spans="1:5" ht="14.25" customHeight="1" x14ac:dyDescent="0.3">
      <c r="A992" s="39"/>
      <c r="B992" s="39"/>
      <c r="C992" s="40"/>
      <c r="D992" s="41"/>
      <c r="E992" s="41"/>
    </row>
    <row r="993" spans="1:5" ht="14.25" customHeight="1" x14ac:dyDescent="0.3">
      <c r="A993" s="39"/>
      <c r="B993" s="39"/>
      <c r="C993" s="40"/>
      <c r="D993" s="41"/>
      <c r="E993" s="41"/>
    </row>
    <row r="994" spans="1:5" ht="14.25" customHeight="1" x14ac:dyDescent="0.3">
      <c r="A994" s="39"/>
      <c r="B994" s="39"/>
      <c r="C994" s="40"/>
      <c r="D994" s="41"/>
      <c r="E994" s="41"/>
    </row>
  </sheetData>
  <autoFilter ref="A2:Y73" xr:uid="{00000000-0009-0000-0000-000000000000}">
    <filterColumn colId="5" showButton="0"/>
    <filterColumn colId="7" showButton="0"/>
    <filterColumn colId="9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</autoFilter>
  <mergeCells count="151">
    <mergeCell ref="H2:I2"/>
    <mergeCell ref="J2:K2"/>
    <mergeCell ref="L2:L3"/>
    <mergeCell ref="N2:N3"/>
    <mergeCell ref="O2:O3"/>
    <mergeCell ref="R4:R10"/>
    <mergeCell ref="S4:S10"/>
    <mergeCell ref="T4:T10"/>
    <mergeCell ref="U4:U10"/>
    <mergeCell ref="Y4:Y10"/>
    <mergeCell ref="A4:A10"/>
    <mergeCell ref="B4:B10"/>
    <mergeCell ref="N4:N10"/>
    <mergeCell ref="O4:O10"/>
    <mergeCell ref="P4:P10"/>
    <mergeCell ref="Q4:Q10"/>
    <mergeCell ref="S11:S17"/>
    <mergeCell ref="T11:T17"/>
    <mergeCell ref="U11:U17"/>
    <mergeCell ref="V11:V17"/>
    <mergeCell ref="W11:W17"/>
    <mergeCell ref="Y11:Y17"/>
    <mergeCell ref="A11:A17"/>
    <mergeCell ref="B11:B17"/>
    <mergeCell ref="N11:N17"/>
    <mergeCell ref="O11:O17"/>
    <mergeCell ref="P11:P17"/>
    <mergeCell ref="Q11:Q17"/>
    <mergeCell ref="R11:R17"/>
    <mergeCell ref="X4:X10"/>
    <mergeCell ref="X11:X17"/>
    <mergeCell ref="V4:V10"/>
    <mergeCell ref="W4:W10"/>
    <mergeCell ref="S18:S24"/>
    <mergeCell ref="T18:T24"/>
    <mergeCell ref="U18:U24"/>
    <mergeCell ref="V18:V24"/>
    <mergeCell ref="W18:W24"/>
    <mergeCell ref="Y18:Y24"/>
    <mergeCell ref="A18:A24"/>
    <mergeCell ref="B18:B24"/>
    <mergeCell ref="N18:N24"/>
    <mergeCell ref="O18:O24"/>
    <mergeCell ref="P18:P24"/>
    <mergeCell ref="Q18:Q24"/>
    <mergeCell ref="R18:R24"/>
    <mergeCell ref="X18:X24"/>
    <mergeCell ref="S46:S52"/>
    <mergeCell ref="T46:T52"/>
    <mergeCell ref="U46:U52"/>
    <mergeCell ref="V46:V52"/>
    <mergeCell ref="W46:W52"/>
    <mergeCell ref="Y46:Y52"/>
    <mergeCell ref="A46:A52"/>
    <mergeCell ref="B46:B52"/>
    <mergeCell ref="N46:N52"/>
    <mergeCell ref="O46:O52"/>
    <mergeCell ref="P46:P52"/>
    <mergeCell ref="Q46:Q52"/>
    <mergeCell ref="R46:R52"/>
    <mergeCell ref="X46:X52"/>
    <mergeCell ref="A60:A66"/>
    <mergeCell ref="B60:B66"/>
    <mergeCell ref="N60:N66"/>
    <mergeCell ref="O60:O66"/>
    <mergeCell ref="P60:P66"/>
    <mergeCell ref="Q60:Q66"/>
    <mergeCell ref="R60:R66"/>
    <mergeCell ref="X60:X66"/>
    <mergeCell ref="S53:S59"/>
    <mergeCell ref="T53:T59"/>
    <mergeCell ref="U53:U59"/>
    <mergeCell ref="V53:V59"/>
    <mergeCell ref="W53:W59"/>
    <mergeCell ref="A53:A59"/>
    <mergeCell ref="B53:B59"/>
    <mergeCell ref="N53:N59"/>
    <mergeCell ref="O53:O59"/>
    <mergeCell ref="P53:P59"/>
    <mergeCell ref="Q53:Q59"/>
    <mergeCell ref="R53:R59"/>
    <mergeCell ref="X53:X59"/>
    <mergeCell ref="A32:A38"/>
    <mergeCell ref="B32:B38"/>
    <mergeCell ref="N32:N38"/>
    <mergeCell ref="O32:O38"/>
    <mergeCell ref="P32:P38"/>
    <mergeCell ref="Q32:Q38"/>
    <mergeCell ref="R32:R38"/>
    <mergeCell ref="X32:X38"/>
    <mergeCell ref="S25:S31"/>
    <mergeCell ref="T25:T31"/>
    <mergeCell ref="U25:U31"/>
    <mergeCell ref="V25:V31"/>
    <mergeCell ref="W25:W31"/>
    <mergeCell ref="A25:A31"/>
    <mergeCell ref="B25:B31"/>
    <mergeCell ref="N25:N31"/>
    <mergeCell ref="O25:O31"/>
    <mergeCell ref="P25:P31"/>
    <mergeCell ref="Q25:Q31"/>
    <mergeCell ref="R25:R31"/>
    <mergeCell ref="X25:X31"/>
    <mergeCell ref="A67:A73"/>
    <mergeCell ref="B67:B73"/>
    <mergeCell ref="N67:N73"/>
    <mergeCell ref="O67:O73"/>
    <mergeCell ref="P67:P73"/>
    <mergeCell ref="Q67:Q73"/>
    <mergeCell ref="R67:R73"/>
    <mergeCell ref="X67:X73"/>
    <mergeCell ref="S39:S45"/>
    <mergeCell ref="T39:T45"/>
    <mergeCell ref="U39:U45"/>
    <mergeCell ref="V39:V45"/>
    <mergeCell ref="W39:W45"/>
    <mergeCell ref="A39:A45"/>
    <mergeCell ref="B39:B45"/>
    <mergeCell ref="N39:N45"/>
    <mergeCell ref="O39:O45"/>
    <mergeCell ref="P39:P45"/>
    <mergeCell ref="Q39:Q45"/>
    <mergeCell ref="R39:R45"/>
    <mergeCell ref="X39:X45"/>
    <mergeCell ref="S60:S66"/>
    <mergeCell ref="T60:T66"/>
    <mergeCell ref="U60:U66"/>
    <mergeCell ref="F2:G2"/>
    <mergeCell ref="M2:M3"/>
    <mergeCell ref="F1:O1"/>
    <mergeCell ref="T1:W2"/>
    <mergeCell ref="P1:S2"/>
    <mergeCell ref="X1:Y2"/>
    <mergeCell ref="S67:S73"/>
    <mergeCell ref="T67:T73"/>
    <mergeCell ref="U67:U73"/>
    <mergeCell ref="V67:V73"/>
    <mergeCell ref="W67:W73"/>
    <mergeCell ref="Y67:Y73"/>
    <mergeCell ref="Y39:Y45"/>
    <mergeCell ref="S32:S38"/>
    <mergeCell ref="T32:T38"/>
    <mergeCell ref="U32:U38"/>
    <mergeCell ref="V32:V38"/>
    <mergeCell ref="W32:W38"/>
    <mergeCell ref="Y32:Y38"/>
    <mergeCell ref="Y25:Y31"/>
    <mergeCell ref="V60:V66"/>
    <mergeCell ref="W60:W66"/>
    <mergeCell ref="Y60:Y66"/>
    <mergeCell ref="Y53:Y59"/>
  </mergeCells>
  <pageMargins left="0.7" right="0.7" top="0.75" bottom="0.75" header="0" footer="0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994"/>
  <sheetViews>
    <sheetView zoomScale="55" zoomScaleNormal="55" workbookViewId="0">
      <selection activeCell="AG6" sqref="AG6"/>
    </sheetView>
  </sheetViews>
  <sheetFormatPr defaultColWidth="14.44140625" defaultRowHeight="15" customHeight="1" x14ac:dyDescent="0.3"/>
  <cols>
    <col min="1" max="1" width="21.33203125" style="18" customWidth="1"/>
    <col min="2" max="2" width="19.33203125" style="18" customWidth="1"/>
    <col min="3" max="3" width="34.6640625" style="56" customWidth="1"/>
    <col min="4" max="4" width="13" style="18" customWidth="1"/>
    <col min="5" max="5" width="5.44140625" style="18" customWidth="1"/>
    <col min="6" max="8" width="13.109375" style="18" customWidth="1"/>
    <col min="9" max="9" width="14.6640625" style="18" customWidth="1"/>
    <col min="10" max="11" width="13.109375" style="18" customWidth="1"/>
    <col min="12" max="12" width="8.88671875" style="18" customWidth="1"/>
    <col min="13" max="13" width="11.44140625" style="18" customWidth="1"/>
    <col min="14" max="14" width="8.88671875" style="18" customWidth="1"/>
    <col min="15" max="15" width="7.88671875" style="18" customWidth="1"/>
    <col min="16" max="21" width="8.88671875" style="18" customWidth="1"/>
    <col min="22" max="29" width="8.6640625" style="18" customWidth="1"/>
    <col min="30" max="31" width="11.6640625" style="18" customWidth="1"/>
    <col min="32" max="32" width="8.6640625" style="18" customWidth="1"/>
    <col min="33" max="16384" width="14.44140625" style="18"/>
  </cols>
  <sheetData>
    <row r="1" spans="1:32" ht="28.5" customHeight="1" x14ac:dyDescent="0.3">
      <c r="F1" s="129" t="s">
        <v>116</v>
      </c>
      <c r="G1" s="129"/>
      <c r="H1" s="129"/>
      <c r="I1" s="129"/>
      <c r="J1" s="129"/>
      <c r="K1" s="129"/>
      <c r="L1" s="131" t="s">
        <v>335</v>
      </c>
      <c r="M1" s="131"/>
      <c r="N1" s="131"/>
      <c r="O1" s="131"/>
      <c r="P1" s="131"/>
      <c r="Q1" s="131"/>
      <c r="R1" s="131"/>
      <c r="S1" s="131"/>
      <c r="T1" s="131"/>
      <c r="U1" s="131"/>
      <c r="V1" s="132" t="s">
        <v>7</v>
      </c>
      <c r="W1" s="132"/>
      <c r="X1" s="132"/>
      <c r="Y1" s="132"/>
      <c r="Z1" s="134" t="s">
        <v>8</v>
      </c>
      <c r="AA1" s="134"/>
      <c r="AB1" s="134"/>
      <c r="AC1" s="134"/>
      <c r="AD1" s="163" t="s">
        <v>333</v>
      </c>
      <c r="AE1" s="163"/>
    </row>
    <row r="2" spans="1:32" ht="36.75" customHeight="1" x14ac:dyDescent="0.3">
      <c r="A2" s="6"/>
      <c r="B2" s="6"/>
      <c r="C2" s="52"/>
      <c r="D2" s="1" t="s">
        <v>0</v>
      </c>
      <c r="E2" s="42" t="s">
        <v>326</v>
      </c>
      <c r="F2" s="130"/>
      <c r="G2" s="130"/>
      <c r="H2" s="130"/>
      <c r="I2" s="130"/>
      <c r="J2" s="130"/>
      <c r="K2" s="130"/>
      <c r="L2" s="123" t="s">
        <v>1</v>
      </c>
      <c r="M2" s="124"/>
      <c r="N2" s="125" t="s">
        <v>2</v>
      </c>
      <c r="O2" s="124"/>
      <c r="P2" s="126" t="s">
        <v>3</v>
      </c>
      <c r="Q2" s="124"/>
      <c r="R2" s="127" t="s">
        <v>4</v>
      </c>
      <c r="S2" s="73" t="s">
        <v>330</v>
      </c>
      <c r="T2" s="103" t="s">
        <v>5</v>
      </c>
      <c r="U2" s="104" t="s">
        <v>6</v>
      </c>
      <c r="V2" s="133"/>
      <c r="W2" s="133"/>
      <c r="X2" s="133"/>
      <c r="Y2" s="133"/>
      <c r="Z2" s="135"/>
      <c r="AA2" s="135"/>
      <c r="AB2" s="135"/>
      <c r="AC2" s="135"/>
      <c r="AD2" s="164"/>
      <c r="AE2" s="164"/>
      <c r="AF2" s="43"/>
    </row>
    <row r="3" spans="1:32" ht="29.25" customHeight="1" x14ac:dyDescent="0.3">
      <c r="A3" s="7" t="s">
        <v>9</v>
      </c>
      <c r="B3" s="7" t="s">
        <v>10</v>
      </c>
      <c r="C3" s="10" t="s">
        <v>11</v>
      </c>
      <c r="D3" s="7"/>
      <c r="E3" s="7"/>
      <c r="F3" s="1" t="s">
        <v>117</v>
      </c>
      <c r="G3" s="1" t="s">
        <v>118</v>
      </c>
      <c r="H3" s="1" t="s">
        <v>119</v>
      </c>
      <c r="I3" s="20" t="s">
        <v>120</v>
      </c>
      <c r="J3" s="20" t="s">
        <v>334</v>
      </c>
      <c r="K3" s="42" t="s">
        <v>121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107"/>
      <c r="S3" s="128"/>
      <c r="T3" s="92"/>
      <c r="U3" s="105"/>
      <c r="V3" s="3" t="s">
        <v>14</v>
      </c>
      <c r="W3" s="3" t="s">
        <v>15</v>
      </c>
      <c r="X3" s="3" t="s">
        <v>16</v>
      </c>
      <c r="Y3" s="3" t="s">
        <v>17</v>
      </c>
      <c r="Z3" s="3" t="s">
        <v>14</v>
      </c>
      <c r="AA3" s="3" t="s">
        <v>15</v>
      </c>
      <c r="AB3" s="3" t="s">
        <v>16</v>
      </c>
      <c r="AC3" s="3" t="s">
        <v>17</v>
      </c>
      <c r="AD3" s="33" t="s">
        <v>329</v>
      </c>
      <c r="AE3" s="33" t="s">
        <v>17</v>
      </c>
      <c r="AF3" s="4"/>
    </row>
    <row r="4" spans="1:32" ht="12" customHeight="1" x14ac:dyDescent="0.3">
      <c r="A4" s="112" t="s">
        <v>122</v>
      </c>
      <c r="B4" s="112" t="s">
        <v>123</v>
      </c>
      <c r="C4" s="53" t="s">
        <v>124</v>
      </c>
      <c r="D4" s="44">
        <v>15</v>
      </c>
      <c r="E4" s="44" t="s">
        <v>328</v>
      </c>
      <c r="F4" s="13">
        <v>2.39</v>
      </c>
      <c r="G4" s="13"/>
      <c r="H4" s="13">
        <f t="shared" ref="H4:H6" si="0">F4</f>
        <v>2.39</v>
      </c>
      <c r="I4" s="13">
        <v>21</v>
      </c>
      <c r="J4" s="106">
        <f>SUM(I4:I10)</f>
        <v>126</v>
      </c>
      <c r="K4" s="106">
        <v>5</v>
      </c>
      <c r="L4" s="13"/>
      <c r="M4" s="13"/>
      <c r="N4" s="13">
        <v>10</v>
      </c>
      <c r="O4" s="13">
        <v>44</v>
      </c>
      <c r="P4" s="13">
        <v>32</v>
      </c>
      <c r="Q4" s="45">
        <v>29</v>
      </c>
      <c r="R4" s="46">
        <f t="shared" ref="R4:R94" si="1">M4+O4+Q4</f>
        <v>73</v>
      </c>
      <c r="S4" s="46">
        <v>14</v>
      </c>
      <c r="T4" s="113">
        <f>SUM(R4:R10)</f>
        <v>465</v>
      </c>
      <c r="U4" s="106">
        <v>6</v>
      </c>
      <c r="V4" s="106">
        <v>11.48</v>
      </c>
      <c r="W4" s="106">
        <v>1.5</v>
      </c>
      <c r="X4" s="106">
        <v>13.38</v>
      </c>
      <c r="Y4" s="116">
        <v>2</v>
      </c>
      <c r="Z4" s="106" t="s">
        <v>125</v>
      </c>
      <c r="AA4" s="106">
        <v>0</v>
      </c>
      <c r="AB4" s="106" t="str">
        <f>Z4</f>
        <v>1,18,32</v>
      </c>
      <c r="AC4" s="120">
        <v>2</v>
      </c>
      <c r="AD4" s="137">
        <f>AC4+Y4+U4+K4</f>
        <v>15</v>
      </c>
      <c r="AE4" s="138">
        <v>3</v>
      </c>
    </row>
    <row r="5" spans="1:32" ht="12" customHeight="1" x14ac:dyDescent="0.3">
      <c r="A5" s="107"/>
      <c r="B5" s="107"/>
      <c r="C5" s="12" t="s">
        <v>126</v>
      </c>
      <c r="D5" s="47">
        <v>15</v>
      </c>
      <c r="E5" s="47" t="s">
        <v>328</v>
      </c>
      <c r="F5" s="13">
        <v>2.46</v>
      </c>
      <c r="G5" s="13"/>
      <c r="H5" s="13">
        <f t="shared" si="0"/>
        <v>2.46</v>
      </c>
      <c r="I5" s="13">
        <v>24</v>
      </c>
      <c r="J5" s="107"/>
      <c r="K5" s="107"/>
      <c r="L5" s="13"/>
      <c r="M5" s="13"/>
      <c r="N5" s="13">
        <v>5</v>
      </c>
      <c r="O5" s="13">
        <v>12</v>
      </c>
      <c r="P5" s="13">
        <v>38</v>
      </c>
      <c r="Q5" s="45">
        <v>48</v>
      </c>
      <c r="R5" s="46">
        <f t="shared" si="1"/>
        <v>60</v>
      </c>
      <c r="S5" s="46">
        <v>19</v>
      </c>
      <c r="T5" s="114"/>
      <c r="U5" s="107"/>
      <c r="V5" s="107"/>
      <c r="W5" s="107"/>
      <c r="X5" s="107"/>
      <c r="Y5" s="117"/>
      <c r="Z5" s="107"/>
      <c r="AA5" s="107"/>
      <c r="AB5" s="107"/>
      <c r="AC5" s="121"/>
      <c r="AD5" s="137"/>
      <c r="AE5" s="138"/>
    </row>
    <row r="6" spans="1:32" ht="12" customHeight="1" x14ac:dyDescent="0.3">
      <c r="A6" s="107"/>
      <c r="B6" s="107"/>
      <c r="C6" s="53" t="s">
        <v>127</v>
      </c>
      <c r="D6" s="44">
        <v>15</v>
      </c>
      <c r="E6" s="44" t="s">
        <v>328</v>
      </c>
      <c r="F6" s="13">
        <v>2.4900000000000002</v>
      </c>
      <c r="G6" s="13"/>
      <c r="H6" s="13">
        <f t="shared" si="0"/>
        <v>2.4900000000000002</v>
      </c>
      <c r="I6" s="13">
        <v>25</v>
      </c>
      <c r="J6" s="107"/>
      <c r="K6" s="107"/>
      <c r="L6" s="13"/>
      <c r="M6" s="13"/>
      <c r="N6" s="13">
        <v>27</v>
      </c>
      <c r="O6" s="13">
        <v>64</v>
      </c>
      <c r="P6" s="13">
        <v>28</v>
      </c>
      <c r="Q6" s="45">
        <v>19</v>
      </c>
      <c r="R6" s="46">
        <f t="shared" si="1"/>
        <v>83</v>
      </c>
      <c r="S6" s="46">
        <v>11</v>
      </c>
      <c r="T6" s="114"/>
      <c r="U6" s="107"/>
      <c r="V6" s="107"/>
      <c r="W6" s="107"/>
      <c r="X6" s="107"/>
      <c r="Y6" s="117"/>
      <c r="Z6" s="107"/>
      <c r="AA6" s="107"/>
      <c r="AB6" s="107"/>
      <c r="AC6" s="121"/>
      <c r="AD6" s="137"/>
      <c r="AE6" s="138"/>
    </row>
    <row r="7" spans="1:32" ht="12" customHeight="1" x14ac:dyDescent="0.3">
      <c r="A7" s="107"/>
      <c r="B7" s="107"/>
      <c r="C7" s="53" t="s">
        <v>128</v>
      </c>
      <c r="D7" s="44">
        <v>15</v>
      </c>
      <c r="E7" s="44" t="s">
        <v>328</v>
      </c>
      <c r="F7" s="13">
        <v>2.0099999999999998</v>
      </c>
      <c r="G7" s="13">
        <v>0.2</v>
      </c>
      <c r="H7" s="13">
        <v>2.23</v>
      </c>
      <c r="I7" s="13">
        <v>16</v>
      </c>
      <c r="J7" s="107"/>
      <c r="K7" s="107"/>
      <c r="L7" s="13"/>
      <c r="M7" s="13"/>
      <c r="N7" s="13">
        <v>9</v>
      </c>
      <c r="O7" s="13">
        <v>32</v>
      </c>
      <c r="P7" s="13">
        <v>27</v>
      </c>
      <c r="Q7" s="45">
        <v>17</v>
      </c>
      <c r="R7" s="46">
        <f t="shared" si="1"/>
        <v>49</v>
      </c>
      <c r="S7" s="46">
        <v>25</v>
      </c>
      <c r="T7" s="114"/>
      <c r="U7" s="107"/>
      <c r="V7" s="107"/>
      <c r="W7" s="107"/>
      <c r="X7" s="107"/>
      <c r="Y7" s="117"/>
      <c r="Z7" s="107"/>
      <c r="AA7" s="107"/>
      <c r="AB7" s="107"/>
      <c r="AC7" s="121"/>
      <c r="AD7" s="137"/>
      <c r="AE7" s="138"/>
    </row>
    <row r="8" spans="1:32" ht="12" customHeight="1" x14ac:dyDescent="0.3">
      <c r="A8" s="107"/>
      <c r="B8" s="107"/>
      <c r="C8" s="12" t="s">
        <v>129</v>
      </c>
      <c r="D8" s="47">
        <v>15</v>
      </c>
      <c r="E8" s="47" t="s">
        <v>328</v>
      </c>
      <c r="F8" s="13">
        <v>2.02</v>
      </c>
      <c r="G8" s="13">
        <v>0.4</v>
      </c>
      <c r="H8" s="13">
        <v>2.42</v>
      </c>
      <c r="I8" s="13">
        <v>22</v>
      </c>
      <c r="J8" s="107"/>
      <c r="K8" s="107"/>
      <c r="L8" s="13"/>
      <c r="M8" s="13"/>
      <c r="N8" s="13">
        <v>15</v>
      </c>
      <c r="O8" s="13">
        <v>60</v>
      </c>
      <c r="P8" s="13">
        <v>40</v>
      </c>
      <c r="Q8" s="45">
        <v>52</v>
      </c>
      <c r="R8" s="46">
        <f t="shared" si="1"/>
        <v>112</v>
      </c>
      <c r="S8" s="46">
        <v>4</v>
      </c>
      <c r="T8" s="114"/>
      <c r="U8" s="107"/>
      <c r="V8" s="107"/>
      <c r="W8" s="107"/>
      <c r="X8" s="107"/>
      <c r="Y8" s="117"/>
      <c r="Z8" s="107"/>
      <c r="AA8" s="107"/>
      <c r="AB8" s="107"/>
      <c r="AC8" s="121"/>
      <c r="AD8" s="137"/>
      <c r="AE8" s="138"/>
    </row>
    <row r="9" spans="1:32" ht="12" customHeight="1" x14ac:dyDescent="0.3">
      <c r="A9" s="107"/>
      <c r="B9" s="107"/>
      <c r="C9" s="53" t="s">
        <v>130</v>
      </c>
      <c r="D9" s="44">
        <v>15</v>
      </c>
      <c r="E9" s="44" t="s">
        <v>327</v>
      </c>
      <c r="F9" s="13">
        <v>2.36</v>
      </c>
      <c r="G9" s="13"/>
      <c r="H9" s="13">
        <f t="shared" ref="H9:H14" si="2">F9</f>
        <v>2.36</v>
      </c>
      <c r="I9" s="13">
        <v>10</v>
      </c>
      <c r="J9" s="107"/>
      <c r="K9" s="107"/>
      <c r="L9" s="13">
        <v>7</v>
      </c>
      <c r="M9" s="13">
        <v>32</v>
      </c>
      <c r="N9" s="13"/>
      <c r="O9" s="13"/>
      <c r="P9" s="13">
        <v>34</v>
      </c>
      <c r="Q9" s="45">
        <v>23</v>
      </c>
      <c r="R9" s="46">
        <f t="shared" si="1"/>
        <v>55</v>
      </c>
      <c r="S9" s="46">
        <v>32</v>
      </c>
      <c r="T9" s="114"/>
      <c r="U9" s="107"/>
      <c r="V9" s="107"/>
      <c r="W9" s="107"/>
      <c r="X9" s="107"/>
      <c r="Y9" s="117"/>
      <c r="Z9" s="107"/>
      <c r="AA9" s="107"/>
      <c r="AB9" s="107"/>
      <c r="AC9" s="121"/>
      <c r="AD9" s="137"/>
      <c r="AE9" s="138"/>
    </row>
    <row r="10" spans="1:32" ht="13.5" customHeight="1" x14ac:dyDescent="0.3">
      <c r="A10" s="108"/>
      <c r="B10" s="108"/>
      <c r="C10" s="12" t="s">
        <v>131</v>
      </c>
      <c r="D10" s="47">
        <v>15</v>
      </c>
      <c r="E10" s="47" t="s">
        <v>327</v>
      </c>
      <c r="F10" s="13">
        <v>2.2599999999999998</v>
      </c>
      <c r="G10" s="13"/>
      <c r="H10" s="13">
        <f t="shared" si="2"/>
        <v>2.2599999999999998</v>
      </c>
      <c r="I10" s="13">
        <v>8</v>
      </c>
      <c r="J10" s="108"/>
      <c r="K10" s="108"/>
      <c r="L10" s="13">
        <v>3</v>
      </c>
      <c r="M10" s="13">
        <v>12</v>
      </c>
      <c r="N10" s="13"/>
      <c r="O10" s="13"/>
      <c r="P10" s="13">
        <v>33</v>
      </c>
      <c r="Q10" s="45">
        <v>21</v>
      </c>
      <c r="R10" s="46">
        <f t="shared" si="1"/>
        <v>33</v>
      </c>
      <c r="S10" s="46">
        <v>49</v>
      </c>
      <c r="T10" s="115"/>
      <c r="U10" s="108"/>
      <c r="V10" s="108"/>
      <c r="W10" s="108"/>
      <c r="X10" s="108"/>
      <c r="Y10" s="118"/>
      <c r="Z10" s="108"/>
      <c r="AA10" s="108"/>
      <c r="AB10" s="108"/>
      <c r="AC10" s="122"/>
      <c r="AD10" s="137"/>
      <c r="AE10" s="138"/>
    </row>
    <row r="11" spans="1:32" ht="13.5" customHeight="1" x14ac:dyDescent="0.3">
      <c r="A11" s="112" t="s">
        <v>132</v>
      </c>
      <c r="B11" s="112" t="s">
        <v>133</v>
      </c>
      <c r="C11" s="12" t="s">
        <v>134</v>
      </c>
      <c r="D11" s="47">
        <v>14</v>
      </c>
      <c r="E11" s="47" t="s">
        <v>327</v>
      </c>
      <c r="F11" s="13">
        <v>2.39</v>
      </c>
      <c r="G11" s="13"/>
      <c r="H11" s="13">
        <f t="shared" si="2"/>
        <v>2.39</v>
      </c>
      <c r="I11" s="13">
        <v>13</v>
      </c>
      <c r="J11" s="106">
        <f t="shared" ref="J11" si="3">SUM(I11:I17)</f>
        <v>188</v>
      </c>
      <c r="K11" s="106">
        <v>8</v>
      </c>
      <c r="L11" s="13">
        <v>3</v>
      </c>
      <c r="M11" s="13">
        <v>12</v>
      </c>
      <c r="N11" s="13"/>
      <c r="O11" s="13"/>
      <c r="P11" s="13">
        <v>35</v>
      </c>
      <c r="Q11" s="45">
        <v>25</v>
      </c>
      <c r="R11" s="46">
        <f t="shared" si="1"/>
        <v>37</v>
      </c>
      <c r="S11" s="46">
        <v>46</v>
      </c>
      <c r="T11" s="113">
        <f>SUM(R11:R17)</f>
        <v>334</v>
      </c>
      <c r="U11" s="106">
        <v>12</v>
      </c>
      <c r="V11" s="106">
        <v>17.36</v>
      </c>
      <c r="W11" s="106">
        <v>1.2</v>
      </c>
      <c r="X11" s="106">
        <v>18.559999999999999</v>
      </c>
      <c r="Y11" s="106">
        <v>7</v>
      </c>
      <c r="Z11" s="106" t="s">
        <v>135</v>
      </c>
      <c r="AA11" s="106">
        <v>0.2</v>
      </c>
      <c r="AB11" s="106" t="s">
        <v>136</v>
      </c>
      <c r="AC11" s="109">
        <v>12</v>
      </c>
      <c r="AD11" s="137">
        <f t="shared" ref="AD11" si="4">AC11+Y11+U11+K11</f>
        <v>39</v>
      </c>
      <c r="AE11" s="137">
        <v>12</v>
      </c>
    </row>
    <row r="12" spans="1:32" ht="13.5" customHeight="1" x14ac:dyDescent="0.3">
      <c r="A12" s="107"/>
      <c r="B12" s="107"/>
      <c r="C12" s="12" t="s">
        <v>137</v>
      </c>
      <c r="D12" s="47">
        <v>13</v>
      </c>
      <c r="E12" s="47" t="s">
        <v>327</v>
      </c>
      <c r="F12" s="13">
        <v>3.28</v>
      </c>
      <c r="G12" s="13"/>
      <c r="H12" s="13">
        <f t="shared" si="2"/>
        <v>3.28</v>
      </c>
      <c r="I12" s="13">
        <v>24</v>
      </c>
      <c r="J12" s="107"/>
      <c r="K12" s="107"/>
      <c r="L12" s="13">
        <v>3</v>
      </c>
      <c r="M12" s="13">
        <v>12</v>
      </c>
      <c r="N12" s="13"/>
      <c r="O12" s="13"/>
      <c r="P12" s="13">
        <v>34</v>
      </c>
      <c r="Q12" s="45">
        <v>23</v>
      </c>
      <c r="R12" s="46">
        <f t="shared" si="1"/>
        <v>35</v>
      </c>
      <c r="S12" s="46">
        <v>48</v>
      </c>
      <c r="T12" s="114"/>
      <c r="U12" s="107"/>
      <c r="V12" s="107"/>
      <c r="W12" s="107"/>
      <c r="X12" s="107"/>
      <c r="Y12" s="107"/>
      <c r="Z12" s="107"/>
      <c r="AA12" s="107"/>
      <c r="AB12" s="107"/>
      <c r="AC12" s="110"/>
      <c r="AD12" s="137"/>
      <c r="AE12" s="137"/>
    </row>
    <row r="13" spans="1:32" ht="13.5" customHeight="1" x14ac:dyDescent="0.3">
      <c r="A13" s="107"/>
      <c r="B13" s="107"/>
      <c r="C13" s="12" t="s">
        <v>138</v>
      </c>
      <c r="D13" s="47">
        <v>14</v>
      </c>
      <c r="E13" s="47" t="s">
        <v>327</v>
      </c>
      <c r="F13" s="13">
        <v>3.03</v>
      </c>
      <c r="G13" s="13"/>
      <c r="H13" s="13">
        <f t="shared" si="2"/>
        <v>3.03</v>
      </c>
      <c r="I13" s="13">
        <v>18</v>
      </c>
      <c r="J13" s="107"/>
      <c r="K13" s="107"/>
      <c r="L13" s="13">
        <v>0</v>
      </c>
      <c r="M13" s="13">
        <v>0</v>
      </c>
      <c r="N13" s="13"/>
      <c r="O13" s="13"/>
      <c r="P13" s="13">
        <v>30</v>
      </c>
      <c r="Q13" s="45">
        <v>15</v>
      </c>
      <c r="R13" s="46">
        <f t="shared" si="1"/>
        <v>15</v>
      </c>
      <c r="S13" s="46">
        <v>51</v>
      </c>
      <c r="T13" s="114"/>
      <c r="U13" s="107"/>
      <c r="V13" s="107"/>
      <c r="W13" s="107"/>
      <c r="X13" s="107"/>
      <c r="Y13" s="107"/>
      <c r="Z13" s="107"/>
      <c r="AA13" s="107"/>
      <c r="AB13" s="107"/>
      <c r="AC13" s="110"/>
      <c r="AD13" s="137"/>
      <c r="AE13" s="137"/>
    </row>
    <row r="14" spans="1:32" ht="13.5" customHeight="1" x14ac:dyDescent="0.3">
      <c r="A14" s="107"/>
      <c r="B14" s="107"/>
      <c r="C14" s="12" t="s">
        <v>139</v>
      </c>
      <c r="D14" s="47">
        <v>14</v>
      </c>
      <c r="E14" s="47" t="s">
        <v>327</v>
      </c>
      <c r="F14" s="13">
        <v>3.24</v>
      </c>
      <c r="G14" s="13"/>
      <c r="H14" s="13">
        <f t="shared" si="2"/>
        <v>3.24</v>
      </c>
      <c r="I14" s="13">
        <v>22</v>
      </c>
      <c r="J14" s="107"/>
      <c r="K14" s="107"/>
      <c r="L14" s="13">
        <v>4</v>
      </c>
      <c r="M14" s="13">
        <v>16</v>
      </c>
      <c r="N14" s="13"/>
      <c r="O14" s="13"/>
      <c r="P14" s="13">
        <v>38</v>
      </c>
      <c r="Q14" s="45">
        <v>36</v>
      </c>
      <c r="R14" s="46">
        <f t="shared" si="1"/>
        <v>52</v>
      </c>
      <c r="S14" s="46">
        <v>33</v>
      </c>
      <c r="T14" s="114"/>
      <c r="U14" s="107"/>
      <c r="V14" s="107"/>
      <c r="W14" s="107"/>
      <c r="X14" s="107"/>
      <c r="Y14" s="107"/>
      <c r="Z14" s="107"/>
      <c r="AA14" s="107"/>
      <c r="AB14" s="107"/>
      <c r="AC14" s="110"/>
      <c r="AD14" s="137"/>
      <c r="AE14" s="137"/>
    </row>
    <row r="15" spans="1:32" ht="13.5" customHeight="1" x14ac:dyDescent="0.3">
      <c r="A15" s="107"/>
      <c r="B15" s="107"/>
      <c r="C15" s="12" t="s">
        <v>140</v>
      </c>
      <c r="D15" s="47">
        <v>11</v>
      </c>
      <c r="E15" s="47" t="s">
        <v>327</v>
      </c>
      <c r="F15" s="13">
        <v>4.12</v>
      </c>
      <c r="G15" s="13">
        <v>0.2</v>
      </c>
      <c r="H15" s="13">
        <v>4.32</v>
      </c>
      <c r="I15" s="13">
        <v>40</v>
      </c>
      <c r="J15" s="107"/>
      <c r="K15" s="107"/>
      <c r="L15" s="13">
        <v>0</v>
      </c>
      <c r="M15" s="13">
        <v>0</v>
      </c>
      <c r="N15" s="13"/>
      <c r="O15" s="13"/>
      <c r="P15" s="13">
        <v>41</v>
      </c>
      <c r="Q15" s="45">
        <v>43</v>
      </c>
      <c r="R15" s="46">
        <f t="shared" si="1"/>
        <v>43</v>
      </c>
      <c r="S15" s="46">
        <v>41</v>
      </c>
      <c r="T15" s="114"/>
      <c r="U15" s="107"/>
      <c r="V15" s="107"/>
      <c r="W15" s="107"/>
      <c r="X15" s="107"/>
      <c r="Y15" s="107"/>
      <c r="Z15" s="107"/>
      <c r="AA15" s="107"/>
      <c r="AB15" s="107"/>
      <c r="AC15" s="110"/>
      <c r="AD15" s="137"/>
      <c r="AE15" s="137"/>
    </row>
    <row r="16" spans="1:32" ht="13.5" customHeight="1" x14ac:dyDescent="0.3">
      <c r="A16" s="107"/>
      <c r="B16" s="107"/>
      <c r="C16" s="12" t="s">
        <v>141</v>
      </c>
      <c r="D16" s="47">
        <v>15</v>
      </c>
      <c r="E16" s="47" t="s">
        <v>328</v>
      </c>
      <c r="F16" s="13">
        <v>4.0199999999999996</v>
      </c>
      <c r="G16" s="13">
        <v>0.4</v>
      </c>
      <c r="H16" s="13">
        <v>4.42</v>
      </c>
      <c r="I16" s="13">
        <v>35</v>
      </c>
      <c r="J16" s="107"/>
      <c r="K16" s="107"/>
      <c r="L16" s="13"/>
      <c r="M16" s="13"/>
      <c r="N16" s="13">
        <v>19</v>
      </c>
      <c r="O16" s="13">
        <v>62</v>
      </c>
      <c r="P16" s="13">
        <v>31</v>
      </c>
      <c r="Q16" s="45">
        <v>25</v>
      </c>
      <c r="R16" s="46">
        <f t="shared" si="1"/>
        <v>87</v>
      </c>
      <c r="S16" s="46">
        <v>9</v>
      </c>
      <c r="T16" s="114"/>
      <c r="U16" s="107"/>
      <c r="V16" s="107"/>
      <c r="W16" s="107"/>
      <c r="X16" s="107"/>
      <c r="Y16" s="107"/>
      <c r="Z16" s="107"/>
      <c r="AA16" s="107"/>
      <c r="AB16" s="107"/>
      <c r="AC16" s="110"/>
      <c r="AD16" s="137"/>
      <c r="AE16" s="137"/>
    </row>
    <row r="17" spans="1:31" ht="13.5" customHeight="1" x14ac:dyDescent="0.3">
      <c r="A17" s="108"/>
      <c r="B17" s="108"/>
      <c r="C17" s="12" t="s">
        <v>142</v>
      </c>
      <c r="D17" s="47">
        <v>13</v>
      </c>
      <c r="E17" s="47" t="s">
        <v>328</v>
      </c>
      <c r="F17" s="13">
        <v>4.45</v>
      </c>
      <c r="G17" s="13"/>
      <c r="H17" s="13">
        <f>F17</f>
        <v>4.45</v>
      </c>
      <c r="I17" s="13">
        <v>36</v>
      </c>
      <c r="J17" s="108"/>
      <c r="K17" s="108"/>
      <c r="L17" s="13"/>
      <c r="M17" s="13"/>
      <c r="N17" s="13">
        <v>10</v>
      </c>
      <c r="O17" s="13">
        <v>40</v>
      </c>
      <c r="P17" s="13">
        <v>31</v>
      </c>
      <c r="Q17" s="45">
        <v>25</v>
      </c>
      <c r="R17" s="46">
        <f t="shared" si="1"/>
        <v>65</v>
      </c>
      <c r="S17" s="46">
        <v>17</v>
      </c>
      <c r="T17" s="115"/>
      <c r="U17" s="108"/>
      <c r="V17" s="108"/>
      <c r="W17" s="108"/>
      <c r="X17" s="108"/>
      <c r="Y17" s="108"/>
      <c r="Z17" s="108"/>
      <c r="AA17" s="108"/>
      <c r="AB17" s="108"/>
      <c r="AC17" s="111"/>
      <c r="AD17" s="137"/>
      <c r="AE17" s="137"/>
    </row>
    <row r="18" spans="1:31" ht="16.5" customHeight="1" x14ac:dyDescent="0.3">
      <c r="A18" s="112" t="s">
        <v>143</v>
      </c>
      <c r="B18" s="112" t="s">
        <v>144</v>
      </c>
      <c r="C18" s="12" t="s">
        <v>145</v>
      </c>
      <c r="D18" s="47">
        <v>15</v>
      </c>
      <c r="E18" s="47" t="s">
        <v>327</v>
      </c>
      <c r="F18" s="13">
        <v>4.25</v>
      </c>
      <c r="G18" s="13">
        <v>0.2</v>
      </c>
      <c r="H18" s="13">
        <v>4.45</v>
      </c>
      <c r="I18" s="13">
        <v>44</v>
      </c>
      <c r="J18" s="106">
        <f t="shared" ref="J18" si="5">SUM(I18:I24)</f>
        <v>241</v>
      </c>
      <c r="K18" s="106">
        <v>10</v>
      </c>
      <c r="L18" s="13">
        <v>5</v>
      </c>
      <c r="M18" s="13">
        <v>20</v>
      </c>
      <c r="N18" s="13"/>
      <c r="O18" s="13"/>
      <c r="P18" s="13">
        <v>45</v>
      </c>
      <c r="Q18" s="45">
        <v>51</v>
      </c>
      <c r="R18" s="46">
        <f t="shared" si="1"/>
        <v>71</v>
      </c>
      <c r="S18" s="46">
        <v>24</v>
      </c>
      <c r="T18" s="113">
        <f>SUM(R18:R24)</f>
        <v>403</v>
      </c>
      <c r="U18" s="106">
        <v>8</v>
      </c>
      <c r="V18" s="106">
        <v>23.04</v>
      </c>
      <c r="W18" s="106">
        <v>1.4</v>
      </c>
      <c r="X18" s="106">
        <v>24.44</v>
      </c>
      <c r="Y18" s="106">
        <v>12</v>
      </c>
      <c r="Z18" s="106" t="s">
        <v>146</v>
      </c>
      <c r="AA18" s="106">
        <v>0.1</v>
      </c>
      <c r="AB18" s="106" t="s">
        <v>147</v>
      </c>
      <c r="AC18" s="109">
        <v>8</v>
      </c>
      <c r="AD18" s="137">
        <f t="shared" ref="AD18" si="6">AC18+Y18+U18+K18</f>
        <v>38</v>
      </c>
      <c r="AE18" s="137">
        <v>10</v>
      </c>
    </row>
    <row r="19" spans="1:31" ht="16.5" customHeight="1" x14ac:dyDescent="0.3">
      <c r="A19" s="107"/>
      <c r="B19" s="107"/>
      <c r="C19" s="12" t="s">
        <v>148</v>
      </c>
      <c r="D19" s="47">
        <v>15</v>
      </c>
      <c r="E19" s="47" t="s">
        <v>327</v>
      </c>
      <c r="F19" s="13">
        <v>4.1399999999999997</v>
      </c>
      <c r="G19" s="13">
        <v>0.2</v>
      </c>
      <c r="H19" s="13">
        <v>4.34</v>
      </c>
      <c r="I19" s="13">
        <v>41</v>
      </c>
      <c r="J19" s="107"/>
      <c r="K19" s="107"/>
      <c r="L19" s="13">
        <v>8</v>
      </c>
      <c r="M19" s="13">
        <v>40</v>
      </c>
      <c r="N19" s="13"/>
      <c r="O19" s="13"/>
      <c r="P19" s="13">
        <v>20</v>
      </c>
      <c r="Q19" s="45">
        <v>3</v>
      </c>
      <c r="R19" s="46">
        <f t="shared" si="1"/>
        <v>43</v>
      </c>
      <c r="S19" s="46">
        <v>41</v>
      </c>
      <c r="T19" s="114"/>
      <c r="U19" s="107"/>
      <c r="V19" s="107"/>
      <c r="W19" s="107"/>
      <c r="X19" s="107"/>
      <c r="Y19" s="107"/>
      <c r="Z19" s="107"/>
      <c r="AA19" s="107"/>
      <c r="AB19" s="107"/>
      <c r="AC19" s="110"/>
      <c r="AD19" s="137"/>
      <c r="AE19" s="137"/>
    </row>
    <row r="20" spans="1:31" ht="16.5" customHeight="1" x14ac:dyDescent="0.3">
      <c r="A20" s="107"/>
      <c r="B20" s="107"/>
      <c r="C20" s="12" t="s">
        <v>149</v>
      </c>
      <c r="D20" s="47">
        <v>15</v>
      </c>
      <c r="E20" s="47" t="s">
        <v>327</v>
      </c>
      <c r="F20" s="13">
        <v>3.24</v>
      </c>
      <c r="G20" s="13"/>
      <c r="H20" s="13">
        <f t="shared" ref="H20:H21" si="7">F20</f>
        <v>3.24</v>
      </c>
      <c r="I20" s="13">
        <v>22</v>
      </c>
      <c r="J20" s="107"/>
      <c r="K20" s="107"/>
      <c r="L20" s="13">
        <v>0</v>
      </c>
      <c r="M20" s="13">
        <v>0</v>
      </c>
      <c r="N20" s="13"/>
      <c r="O20" s="13"/>
      <c r="P20" s="13">
        <v>19</v>
      </c>
      <c r="Q20" s="45">
        <v>2</v>
      </c>
      <c r="R20" s="46">
        <f t="shared" si="1"/>
        <v>2</v>
      </c>
      <c r="S20" s="46">
        <v>53</v>
      </c>
      <c r="T20" s="114"/>
      <c r="U20" s="107"/>
      <c r="V20" s="107"/>
      <c r="W20" s="107"/>
      <c r="X20" s="107"/>
      <c r="Y20" s="107"/>
      <c r="Z20" s="107"/>
      <c r="AA20" s="107"/>
      <c r="AB20" s="107"/>
      <c r="AC20" s="110"/>
      <c r="AD20" s="137"/>
      <c r="AE20" s="137"/>
    </row>
    <row r="21" spans="1:31" ht="16.5" customHeight="1" x14ac:dyDescent="0.3">
      <c r="A21" s="107"/>
      <c r="B21" s="107"/>
      <c r="C21" s="54" t="s">
        <v>150</v>
      </c>
      <c r="D21" s="48">
        <v>13</v>
      </c>
      <c r="E21" s="48" t="s">
        <v>327</v>
      </c>
      <c r="F21" s="13">
        <v>5.09</v>
      </c>
      <c r="G21" s="13"/>
      <c r="H21" s="13">
        <f t="shared" si="7"/>
        <v>5.09</v>
      </c>
      <c r="I21" s="13">
        <v>46</v>
      </c>
      <c r="J21" s="107"/>
      <c r="K21" s="107"/>
      <c r="L21" s="13">
        <v>0</v>
      </c>
      <c r="M21" s="13">
        <v>0</v>
      </c>
      <c r="N21" s="13"/>
      <c r="O21" s="13"/>
      <c r="P21" s="13">
        <v>39</v>
      </c>
      <c r="Q21" s="45">
        <v>40</v>
      </c>
      <c r="R21" s="46">
        <f t="shared" si="1"/>
        <v>40</v>
      </c>
      <c r="S21" s="46">
        <v>44</v>
      </c>
      <c r="T21" s="114"/>
      <c r="U21" s="107"/>
      <c r="V21" s="107"/>
      <c r="W21" s="107"/>
      <c r="X21" s="107"/>
      <c r="Y21" s="107"/>
      <c r="Z21" s="107"/>
      <c r="AA21" s="107"/>
      <c r="AB21" s="107"/>
      <c r="AC21" s="110"/>
      <c r="AD21" s="137"/>
      <c r="AE21" s="137"/>
    </row>
    <row r="22" spans="1:31" ht="16.5" customHeight="1" x14ac:dyDescent="0.3">
      <c r="A22" s="107"/>
      <c r="B22" s="107"/>
      <c r="C22" s="54" t="s">
        <v>151</v>
      </c>
      <c r="D22" s="48">
        <v>15</v>
      </c>
      <c r="E22" s="48" t="s">
        <v>327</v>
      </c>
      <c r="F22" s="13">
        <v>3.36</v>
      </c>
      <c r="G22" s="13">
        <v>0.4</v>
      </c>
      <c r="H22" s="13">
        <v>4.16</v>
      </c>
      <c r="I22" s="13">
        <v>39</v>
      </c>
      <c r="J22" s="107"/>
      <c r="K22" s="107"/>
      <c r="L22" s="13">
        <v>10</v>
      </c>
      <c r="M22" s="13">
        <v>49</v>
      </c>
      <c r="N22" s="13"/>
      <c r="O22" s="13"/>
      <c r="P22" s="13">
        <v>59</v>
      </c>
      <c r="Q22" s="45">
        <v>65</v>
      </c>
      <c r="R22" s="46">
        <f t="shared" si="1"/>
        <v>114</v>
      </c>
      <c r="S22" s="46">
        <v>9</v>
      </c>
      <c r="T22" s="114"/>
      <c r="U22" s="107"/>
      <c r="V22" s="107"/>
      <c r="W22" s="107"/>
      <c r="X22" s="107"/>
      <c r="Y22" s="107"/>
      <c r="Z22" s="107"/>
      <c r="AA22" s="107"/>
      <c r="AB22" s="107"/>
      <c r="AC22" s="110"/>
      <c r="AD22" s="137"/>
      <c r="AE22" s="137"/>
    </row>
    <row r="23" spans="1:31" ht="16.5" customHeight="1" x14ac:dyDescent="0.3">
      <c r="A23" s="107"/>
      <c r="B23" s="107"/>
      <c r="C23" s="12" t="s">
        <v>152</v>
      </c>
      <c r="D23" s="47">
        <v>13</v>
      </c>
      <c r="E23" s="47" t="s">
        <v>328</v>
      </c>
      <c r="F23" s="13">
        <v>3.48</v>
      </c>
      <c r="G23" s="13"/>
      <c r="H23" s="13">
        <f t="shared" ref="H23:H25" si="8">F23</f>
        <v>3.48</v>
      </c>
      <c r="I23" s="13">
        <v>32</v>
      </c>
      <c r="J23" s="107"/>
      <c r="K23" s="107"/>
      <c r="L23" s="13"/>
      <c r="M23" s="13"/>
      <c r="N23" s="13">
        <v>2</v>
      </c>
      <c r="O23" s="13">
        <v>1</v>
      </c>
      <c r="P23" s="13">
        <v>40</v>
      </c>
      <c r="Q23" s="45">
        <v>52</v>
      </c>
      <c r="R23" s="46">
        <f t="shared" si="1"/>
        <v>53</v>
      </c>
      <c r="S23" s="46">
        <v>22</v>
      </c>
      <c r="T23" s="114"/>
      <c r="U23" s="107"/>
      <c r="V23" s="107"/>
      <c r="W23" s="107"/>
      <c r="X23" s="107"/>
      <c r="Y23" s="107"/>
      <c r="Z23" s="107"/>
      <c r="AA23" s="107"/>
      <c r="AB23" s="107"/>
      <c r="AC23" s="110"/>
      <c r="AD23" s="137"/>
      <c r="AE23" s="137"/>
    </row>
    <row r="24" spans="1:31" ht="16.5" customHeight="1" x14ac:dyDescent="0.3">
      <c r="A24" s="108"/>
      <c r="B24" s="108"/>
      <c r="C24" s="12" t="s">
        <v>153</v>
      </c>
      <c r="D24" s="47">
        <v>13</v>
      </c>
      <c r="E24" s="47" t="s">
        <v>328</v>
      </c>
      <c r="F24" s="13">
        <v>2.27</v>
      </c>
      <c r="G24" s="13"/>
      <c r="H24" s="13">
        <f t="shared" si="8"/>
        <v>2.27</v>
      </c>
      <c r="I24" s="13">
        <v>17</v>
      </c>
      <c r="J24" s="108"/>
      <c r="K24" s="108"/>
      <c r="L24" s="13"/>
      <c r="M24" s="13"/>
      <c r="N24" s="13">
        <v>10</v>
      </c>
      <c r="O24" s="13">
        <v>40</v>
      </c>
      <c r="P24" s="13">
        <v>34</v>
      </c>
      <c r="Q24" s="45">
        <v>40</v>
      </c>
      <c r="R24" s="46">
        <f t="shared" si="1"/>
        <v>80</v>
      </c>
      <c r="S24" s="46">
        <v>13</v>
      </c>
      <c r="T24" s="115"/>
      <c r="U24" s="108"/>
      <c r="V24" s="108"/>
      <c r="W24" s="108"/>
      <c r="X24" s="108"/>
      <c r="Y24" s="108"/>
      <c r="Z24" s="108"/>
      <c r="AA24" s="108"/>
      <c r="AB24" s="108"/>
      <c r="AC24" s="111"/>
      <c r="AD24" s="137"/>
      <c r="AE24" s="137"/>
    </row>
    <row r="25" spans="1:31" ht="16.5" customHeight="1" x14ac:dyDescent="0.3">
      <c r="A25" s="112" t="s">
        <v>18</v>
      </c>
      <c r="B25" s="112" t="s">
        <v>154</v>
      </c>
      <c r="C25" s="12" t="s">
        <v>155</v>
      </c>
      <c r="D25" s="47">
        <v>14</v>
      </c>
      <c r="E25" s="47" t="s">
        <v>327</v>
      </c>
      <c r="F25" s="13">
        <v>3.4</v>
      </c>
      <c r="G25" s="13"/>
      <c r="H25" s="13">
        <f t="shared" si="8"/>
        <v>3.4</v>
      </c>
      <c r="I25" s="13">
        <v>26</v>
      </c>
      <c r="J25" s="106">
        <f t="shared" ref="J25" si="9">SUM(I25:I31)</f>
        <v>207</v>
      </c>
      <c r="K25" s="106">
        <v>9</v>
      </c>
      <c r="L25" s="13">
        <v>10</v>
      </c>
      <c r="M25" s="13">
        <v>49</v>
      </c>
      <c r="N25" s="13"/>
      <c r="O25" s="13"/>
      <c r="P25" s="13">
        <v>38</v>
      </c>
      <c r="Q25" s="45">
        <v>36</v>
      </c>
      <c r="R25" s="46">
        <f t="shared" si="1"/>
        <v>85</v>
      </c>
      <c r="S25" s="46">
        <v>21</v>
      </c>
      <c r="T25" s="113">
        <f>SUM(R25:R31)</f>
        <v>560</v>
      </c>
      <c r="U25" s="106">
        <v>4</v>
      </c>
      <c r="V25" s="106">
        <v>16.39</v>
      </c>
      <c r="W25" s="106">
        <v>3</v>
      </c>
      <c r="X25" s="106">
        <v>19.39</v>
      </c>
      <c r="Y25" s="106">
        <v>8</v>
      </c>
      <c r="Z25" s="106" t="s">
        <v>156</v>
      </c>
      <c r="AA25" s="106">
        <v>0</v>
      </c>
      <c r="AB25" s="106" t="str">
        <f>Z25</f>
        <v>1,24,71</v>
      </c>
      <c r="AC25" s="109">
        <v>6</v>
      </c>
      <c r="AD25" s="137">
        <f t="shared" ref="AD25" si="10">AC25+Y25+U25+K25</f>
        <v>27</v>
      </c>
      <c r="AE25" s="137">
        <v>6</v>
      </c>
    </row>
    <row r="26" spans="1:31" ht="16.5" customHeight="1" x14ac:dyDescent="0.3">
      <c r="A26" s="107"/>
      <c r="B26" s="107"/>
      <c r="C26" s="12" t="s">
        <v>157</v>
      </c>
      <c r="D26" s="47">
        <v>14</v>
      </c>
      <c r="E26" s="47" t="s">
        <v>327</v>
      </c>
      <c r="F26" s="13">
        <v>3.2</v>
      </c>
      <c r="G26" s="13">
        <v>0.4</v>
      </c>
      <c r="H26" s="13">
        <v>4</v>
      </c>
      <c r="I26" s="13">
        <v>35</v>
      </c>
      <c r="J26" s="107"/>
      <c r="K26" s="107"/>
      <c r="L26" s="13">
        <v>7</v>
      </c>
      <c r="M26" s="13">
        <v>32</v>
      </c>
      <c r="N26" s="13"/>
      <c r="O26" s="13"/>
      <c r="P26" s="13">
        <v>53</v>
      </c>
      <c r="Q26" s="45">
        <v>62</v>
      </c>
      <c r="R26" s="46">
        <f t="shared" si="1"/>
        <v>94</v>
      </c>
      <c r="S26" s="46">
        <v>16</v>
      </c>
      <c r="T26" s="114"/>
      <c r="U26" s="107"/>
      <c r="V26" s="107"/>
      <c r="W26" s="107"/>
      <c r="X26" s="107"/>
      <c r="Y26" s="107"/>
      <c r="Z26" s="107"/>
      <c r="AA26" s="107"/>
      <c r="AB26" s="107"/>
      <c r="AC26" s="110"/>
      <c r="AD26" s="137"/>
      <c r="AE26" s="137"/>
    </row>
    <row r="27" spans="1:31" ht="16.5" customHeight="1" x14ac:dyDescent="0.3">
      <c r="A27" s="107"/>
      <c r="B27" s="107"/>
      <c r="C27" s="12" t="s">
        <v>158</v>
      </c>
      <c r="D27" s="47">
        <v>14</v>
      </c>
      <c r="E27" s="47" t="s">
        <v>327</v>
      </c>
      <c r="F27" s="13">
        <v>4.45</v>
      </c>
      <c r="G27" s="13">
        <v>0.4</v>
      </c>
      <c r="H27" s="13">
        <v>5.25</v>
      </c>
      <c r="I27" s="13">
        <v>48</v>
      </c>
      <c r="J27" s="107"/>
      <c r="K27" s="107"/>
      <c r="L27" s="13">
        <v>11</v>
      </c>
      <c r="M27" s="13">
        <v>54</v>
      </c>
      <c r="N27" s="13"/>
      <c r="O27" s="13"/>
      <c r="P27" s="13">
        <v>36</v>
      </c>
      <c r="Q27" s="45">
        <v>28</v>
      </c>
      <c r="R27" s="46">
        <f t="shared" si="1"/>
        <v>82</v>
      </c>
      <c r="S27" s="46">
        <v>22</v>
      </c>
      <c r="T27" s="114"/>
      <c r="U27" s="107"/>
      <c r="V27" s="107"/>
      <c r="W27" s="107"/>
      <c r="X27" s="107"/>
      <c r="Y27" s="107"/>
      <c r="Z27" s="107"/>
      <c r="AA27" s="107"/>
      <c r="AB27" s="107"/>
      <c r="AC27" s="110"/>
      <c r="AD27" s="137"/>
      <c r="AE27" s="137"/>
    </row>
    <row r="28" spans="1:31" ht="16.5" customHeight="1" x14ac:dyDescent="0.3">
      <c r="A28" s="107"/>
      <c r="B28" s="107"/>
      <c r="C28" s="12" t="s">
        <v>159</v>
      </c>
      <c r="D28" s="47">
        <v>13</v>
      </c>
      <c r="E28" s="47" t="s">
        <v>327</v>
      </c>
      <c r="F28" s="13">
        <v>2.36</v>
      </c>
      <c r="G28" s="13"/>
      <c r="H28" s="13">
        <f t="shared" ref="H28:H31" si="11">F28</f>
        <v>2.36</v>
      </c>
      <c r="I28" s="13">
        <v>10</v>
      </c>
      <c r="J28" s="107"/>
      <c r="K28" s="107"/>
      <c r="L28" s="13">
        <v>0</v>
      </c>
      <c r="M28" s="13">
        <v>0</v>
      </c>
      <c r="N28" s="13"/>
      <c r="O28" s="13"/>
      <c r="P28" s="13">
        <v>41</v>
      </c>
      <c r="Q28" s="45">
        <v>43</v>
      </c>
      <c r="R28" s="46">
        <f t="shared" si="1"/>
        <v>43</v>
      </c>
      <c r="S28" s="46">
        <v>41</v>
      </c>
      <c r="T28" s="114"/>
      <c r="U28" s="107"/>
      <c r="V28" s="107"/>
      <c r="W28" s="107"/>
      <c r="X28" s="107"/>
      <c r="Y28" s="107"/>
      <c r="Z28" s="107"/>
      <c r="AA28" s="107"/>
      <c r="AB28" s="107"/>
      <c r="AC28" s="110"/>
      <c r="AD28" s="137"/>
      <c r="AE28" s="137"/>
    </row>
    <row r="29" spans="1:31" ht="16.5" customHeight="1" x14ac:dyDescent="0.3">
      <c r="A29" s="107"/>
      <c r="B29" s="107"/>
      <c r="C29" s="12" t="s">
        <v>160</v>
      </c>
      <c r="D29" s="47">
        <v>14</v>
      </c>
      <c r="E29" s="47" t="s">
        <v>327</v>
      </c>
      <c r="F29" s="13">
        <v>3.59</v>
      </c>
      <c r="G29" s="13"/>
      <c r="H29" s="13">
        <f t="shared" si="11"/>
        <v>3.59</v>
      </c>
      <c r="I29" s="13">
        <v>34</v>
      </c>
      <c r="J29" s="107"/>
      <c r="K29" s="107"/>
      <c r="L29" s="13">
        <v>9</v>
      </c>
      <c r="M29" s="13">
        <v>44</v>
      </c>
      <c r="N29" s="13"/>
      <c r="O29" s="13"/>
      <c r="P29" s="13">
        <v>48</v>
      </c>
      <c r="Q29" s="45">
        <v>57</v>
      </c>
      <c r="R29" s="46">
        <f t="shared" si="1"/>
        <v>101</v>
      </c>
      <c r="S29" s="46">
        <v>13</v>
      </c>
      <c r="T29" s="114"/>
      <c r="U29" s="107"/>
      <c r="V29" s="107"/>
      <c r="W29" s="107"/>
      <c r="X29" s="107"/>
      <c r="Y29" s="107"/>
      <c r="Z29" s="107"/>
      <c r="AA29" s="107"/>
      <c r="AB29" s="107"/>
      <c r="AC29" s="110"/>
      <c r="AD29" s="137"/>
      <c r="AE29" s="137"/>
    </row>
    <row r="30" spans="1:31" ht="16.5" customHeight="1" x14ac:dyDescent="0.3">
      <c r="A30" s="107"/>
      <c r="B30" s="107"/>
      <c r="C30" s="12" t="s">
        <v>161</v>
      </c>
      <c r="D30" s="47">
        <v>14</v>
      </c>
      <c r="E30" s="47" t="s">
        <v>328</v>
      </c>
      <c r="F30" s="13">
        <v>2.54</v>
      </c>
      <c r="G30" s="13"/>
      <c r="H30" s="13">
        <f t="shared" si="11"/>
        <v>2.54</v>
      </c>
      <c r="I30" s="13">
        <v>26</v>
      </c>
      <c r="J30" s="107"/>
      <c r="K30" s="107"/>
      <c r="L30" s="13"/>
      <c r="M30" s="13"/>
      <c r="N30" s="13">
        <v>1</v>
      </c>
      <c r="O30" s="13">
        <v>0</v>
      </c>
      <c r="P30" s="13">
        <v>38</v>
      </c>
      <c r="Q30" s="45">
        <v>48</v>
      </c>
      <c r="R30" s="46">
        <f t="shared" si="1"/>
        <v>48</v>
      </c>
      <c r="S30" s="46">
        <v>26</v>
      </c>
      <c r="T30" s="114"/>
      <c r="U30" s="107"/>
      <c r="V30" s="107"/>
      <c r="W30" s="107"/>
      <c r="X30" s="107"/>
      <c r="Y30" s="107"/>
      <c r="Z30" s="107"/>
      <c r="AA30" s="107"/>
      <c r="AB30" s="107"/>
      <c r="AC30" s="110"/>
      <c r="AD30" s="137"/>
      <c r="AE30" s="137"/>
    </row>
    <row r="31" spans="1:31" ht="16.5" customHeight="1" x14ac:dyDescent="0.3">
      <c r="A31" s="108"/>
      <c r="B31" s="108"/>
      <c r="C31" s="12" t="s">
        <v>162</v>
      </c>
      <c r="D31" s="47">
        <v>14</v>
      </c>
      <c r="E31" s="47" t="s">
        <v>328</v>
      </c>
      <c r="F31" s="13">
        <v>3.04</v>
      </c>
      <c r="G31" s="13"/>
      <c r="H31" s="13">
        <f t="shared" si="11"/>
        <v>3.04</v>
      </c>
      <c r="I31" s="13">
        <v>28</v>
      </c>
      <c r="J31" s="108"/>
      <c r="K31" s="108"/>
      <c r="L31" s="13"/>
      <c r="M31" s="13"/>
      <c r="N31" s="13">
        <v>20</v>
      </c>
      <c r="O31" s="13">
        <v>61</v>
      </c>
      <c r="P31" s="13">
        <v>37</v>
      </c>
      <c r="Q31" s="45">
        <v>46</v>
      </c>
      <c r="R31" s="46">
        <f t="shared" si="1"/>
        <v>107</v>
      </c>
      <c r="S31" s="46">
        <v>5</v>
      </c>
      <c r="T31" s="115"/>
      <c r="U31" s="108"/>
      <c r="V31" s="108"/>
      <c r="W31" s="108"/>
      <c r="X31" s="108"/>
      <c r="Y31" s="108"/>
      <c r="Z31" s="108"/>
      <c r="AA31" s="108"/>
      <c r="AB31" s="108"/>
      <c r="AC31" s="111"/>
      <c r="AD31" s="137"/>
      <c r="AE31" s="137"/>
    </row>
    <row r="32" spans="1:31" ht="16.5" customHeight="1" x14ac:dyDescent="0.3">
      <c r="A32" s="112" t="s">
        <v>163</v>
      </c>
      <c r="B32" s="112" t="s">
        <v>164</v>
      </c>
      <c r="C32" s="12" t="s">
        <v>165</v>
      </c>
      <c r="D32" s="47">
        <v>14</v>
      </c>
      <c r="E32" s="47" t="s">
        <v>328</v>
      </c>
      <c r="F32" s="13">
        <v>4.32</v>
      </c>
      <c r="G32" s="13">
        <v>1.4</v>
      </c>
      <c r="H32" s="13">
        <v>6.12</v>
      </c>
      <c r="I32" s="13">
        <v>37</v>
      </c>
      <c r="J32" s="106">
        <f t="shared" ref="J32" si="12">SUM(I32:I38)</f>
        <v>276</v>
      </c>
      <c r="K32" s="106">
        <v>12</v>
      </c>
      <c r="L32" s="13"/>
      <c r="M32" s="13"/>
      <c r="N32" s="13">
        <v>8</v>
      </c>
      <c r="O32" s="13">
        <v>25</v>
      </c>
      <c r="P32" s="13">
        <v>25</v>
      </c>
      <c r="Q32" s="45">
        <v>13</v>
      </c>
      <c r="R32" s="46">
        <f t="shared" si="1"/>
        <v>38</v>
      </c>
      <c r="S32" s="46">
        <v>31</v>
      </c>
      <c r="T32" s="113">
        <f>SUM(R32:R38)</f>
        <v>449</v>
      </c>
      <c r="U32" s="106">
        <v>7</v>
      </c>
      <c r="V32" s="106">
        <v>21.51</v>
      </c>
      <c r="W32" s="106">
        <v>3</v>
      </c>
      <c r="X32" s="106">
        <v>24.51</v>
      </c>
      <c r="Y32" s="106">
        <v>13</v>
      </c>
      <c r="Z32" s="106" t="s">
        <v>166</v>
      </c>
      <c r="AA32" s="106">
        <v>0.1</v>
      </c>
      <c r="AB32" s="106" t="s">
        <v>167</v>
      </c>
      <c r="AC32" s="109">
        <v>9</v>
      </c>
      <c r="AD32" s="137">
        <f t="shared" ref="AD32" si="13">AC32+Y32+U32+K32</f>
        <v>41</v>
      </c>
      <c r="AE32" s="137">
        <v>13</v>
      </c>
    </row>
    <row r="33" spans="1:31" ht="16.5" customHeight="1" x14ac:dyDescent="0.3">
      <c r="A33" s="107"/>
      <c r="B33" s="107"/>
      <c r="C33" s="12" t="s">
        <v>168</v>
      </c>
      <c r="D33" s="47">
        <v>13</v>
      </c>
      <c r="E33" s="47" t="s">
        <v>328</v>
      </c>
      <c r="F33" s="13">
        <v>3.06</v>
      </c>
      <c r="G33" s="13"/>
      <c r="H33" s="13">
        <f>F33</f>
        <v>3.06</v>
      </c>
      <c r="I33" s="13">
        <v>29</v>
      </c>
      <c r="J33" s="107"/>
      <c r="K33" s="107"/>
      <c r="L33" s="13"/>
      <c r="M33" s="13"/>
      <c r="N33" s="13">
        <v>2</v>
      </c>
      <c r="O33" s="13">
        <v>1</v>
      </c>
      <c r="P33" s="13">
        <v>40</v>
      </c>
      <c r="Q33" s="45">
        <v>34</v>
      </c>
      <c r="R33" s="46">
        <f t="shared" si="1"/>
        <v>35</v>
      </c>
      <c r="S33" s="46">
        <v>32</v>
      </c>
      <c r="T33" s="114"/>
      <c r="U33" s="107"/>
      <c r="V33" s="107"/>
      <c r="W33" s="107"/>
      <c r="X33" s="107"/>
      <c r="Y33" s="107"/>
      <c r="Z33" s="107"/>
      <c r="AA33" s="107"/>
      <c r="AB33" s="107"/>
      <c r="AC33" s="110"/>
      <c r="AD33" s="137"/>
      <c r="AE33" s="137"/>
    </row>
    <row r="34" spans="1:31" ht="16.5" customHeight="1" x14ac:dyDescent="0.3">
      <c r="A34" s="107"/>
      <c r="B34" s="107"/>
      <c r="C34" s="12" t="s">
        <v>169</v>
      </c>
      <c r="D34" s="47">
        <v>13</v>
      </c>
      <c r="E34" s="47" t="s">
        <v>327</v>
      </c>
      <c r="F34" s="13">
        <v>3.54</v>
      </c>
      <c r="G34" s="13">
        <v>2.4</v>
      </c>
      <c r="H34" s="13">
        <v>6.34</v>
      </c>
      <c r="I34" s="13">
        <v>52</v>
      </c>
      <c r="J34" s="107"/>
      <c r="K34" s="107"/>
      <c r="L34" s="13">
        <v>7</v>
      </c>
      <c r="M34" s="13">
        <v>32</v>
      </c>
      <c r="N34" s="13"/>
      <c r="O34" s="13"/>
      <c r="P34" s="13">
        <v>30</v>
      </c>
      <c r="Q34" s="45">
        <v>15</v>
      </c>
      <c r="R34" s="46">
        <f t="shared" si="1"/>
        <v>47</v>
      </c>
      <c r="S34" s="46">
        <v>37</v>
      </c>
      <c r="T34" s="114"/>
      <c r="U34" s="107"/>
      <c r="V34" s="107"/>
      <c r="W34" s="107"/>
      <c r="X34" s="107"/>
      <c r="Y34" s="107"/>
      <c r="Z34" s="107"/>
      <c r="AA34" s="107"/>
      <c r="AB34" s="107"/>
      <c r="AC34" s="110"/>
      <c r="AD34" s="137"/>
      <c r="AE34" s="137"/>
    </row>
    <row r="35" spans="1:31" ht="16.5" customHeight="1" x14ac:dyDescent="0.3">
      <c r="A35" s="107"/>
      <c r="B35" s="107"/>
      <c r="C35" s="12" t="s">
        <v>170</v>
      </c>
      <c r="D35" s="47">
        <v>14</v>
      </c>
      <c r="E35" s="47" t="s">
        <v>327</v>
      </c>
      <c r="F35" s="13">
        <v>3.36</v>
      </c>
      <c r="G35" s="13">
        <v>1</v>
      </c>
      <c r="H35" s="13">
        <v>4.3600000000000003</v>
      </c>
      <c r="I35" s="13">
        <v>42</v>
      </c>
      <c r="J35" s="107"/>
      <c r="K35" s="107"/>
      <c r="L35" s="13">
        <v>6</v>
      </c>
      <c r="M35" s="13">
        <v>25</v>
      </c>
      <c r="N35" s="13"/>
      <c r="O35" s="13"/>
      <c r="P35" s="13">
        <v>39</v>
      </c>
      <c r="Q35" s="45">
        <v>40</v>
      </c>
      <c r="R35" s="46">
        <f t="shared" si="1"/>
        <v>65</v>
      </c>
      <c r="S35" s="46">
        <v>25</v>
      </c>
      <c r="T35" s="114"/>
      <c r="U35" s="107"/>
      <c r="V35" s="107"/>
      <c r="W35" s="107"/>
      <c r="X35" s="107"/>
      <c r="Y35" s="107"/>
      <c r="Z35" s="107"/>
      <c r="AA35" s="107"/>
      <c r="AB35" s="107"/>
      <c r="AC35" s="110"/>
      <c r="AD35" s="137"/>
      <c r="AE35" s="137"/>
    </row>
    <row r="36" spans="1:31" ht="16.5" customHeight="1" x14ac:dyDescent="0.3">
      <c r="A36" s="107"/>
      <c r="B36" s="107"/>
      <c r="C36" s="12" t="s">
        <v>171</v>
      </c>
      <c r="D36" s="47">
        <v>15</v>
      </c>
      <c r="E36" s="47" t="s">
        <v>327</v>
      </c>
      <c r="F36" s="13">
        <v>3.27</v>
      </c>
      <c r="G36" s="13">
        <v>1.2</v>
      </c>
      <c r="H36" s="13">
        <v>4.47</v>
      </c>
      <c r="I36" s="13">
        <v>45</v>
      </c>
      <c r="J36" s="107"/>
      <c r="K36" s="107"/>
      <c r="L36" s="13">
        <v>10</v>
      </c>
      <c r="M36" s="13">
        <v>49</v>
      </c>
      <c r="N36" s="13"/>
      <c r="O36" s="13"/>
      <c r="P36" s="13">
        <v>40</v>
      </c>
      <c r="Q36" s="45">
        <v>41</v>
      </c>
      <c r="R36" s="46">
        <f t="shared" si="1"/>
        <v>90</v>
      </c>
      <c r="S36" s="46">
        <v>18</v>
      </c>
      <c r="T36" s="114"/>
      <c r="U36" s="107"/>
      <c r="V36" s="107"/>
      <c r="W36" s="107"/>
      <c r="X36" s="107"/>
      <c r="Y36" s="107"/>
      <c r="Z36" s="107"/>
      <c r="AA36" s="107"/>
      <c r="AB36" s="107"/>
      <c r="AC36" s="110"/>
      <c r="AD36" s="137"/>
      <c r="AE36" s="137"/>
    </row>
    <row r="37" spans="1:31" ht="16.5" customHeight="1" x14ac:dyDescent="0.3">
      <c r="A37" s="107"/>
      <c r="B37" s="107"/>
      <c r="C37" s="12" t="s">
        <v>172</v>
      </c>
      <c r="D37" s="47">
        <v>15</v>
      </c>
      <c r="E37" s="47" t="s">
        <v>327</v>
      </c>
      <c r="F37" s="13">
        <v>2.2400000000000002</v>
      </c>
      <c r="G37" s="13">
        <v>1.2</v>
      </c>
      <c r="H37" s="13">
        <v>3.44</v>
      </c>
      <c r="I37" s="13">
        <v>28</v>
      </c>
      <c r="J37" s="107"/>
      <c r="K37" s="107"/>
      <c r="L37" s="13">
        <v>4</v>
      </c>
      <c r="M37" s="13">
        <v>16</v>
      </c>
      <c r="N37" s="13"/>
      <c r="O37" s="13"/>
      <c r="P37" s="13">
        <v>37</v>
      </c>
      <c r="Q37" s="45">
        <v>32</v>
      </c>
      <c r="R37" s="46">
        <f t="shared" si="1"/>
        <v>48</v>
      </c>
      <c r="S37" s="46">
        <v>36</v>
      </c>
      <c r="T37" s="114"/>
      <c r="U37" s="107"/>
      <c r="V37" s="107"/>
      <c r="W37" s="107"/>
      <c r="X37" s="107"/>
      <c r="Y37" s="107"/>
      <c r="Z37" s="107"/>
      <c r="AA37" s="107"/>
      <c r="AB37" s="107"/>
      <c r="AC37" s="110"/>
      <c r="AD37" s="137"/>
      <c r="AE37" s="137"/>
    </row>
    <row r="38" spans="1:31" ht="16.5" customHeight="1" x14ac:dyDescent="0.3">
      <c r="A38" s="108"/>
      <c r="B38" s="108"/>
      <c r="C38" s="12" t="s">
        <v>173</v>
      </c>
      <c r="D38" s="47">
        <v>15</v>
      </c>
      <c r="E38" s="47" t="s">
        <v>327</v>
      </c>
      <c r="F38" s="13">
        <v>2.04</v>
      </c>
      <c r="G38" s="13">
        <v>2.4</v>
      </c>
      <c r="H38" s="13">
        <v>4.4400000000000004</v>
      </c>
      <c r="I38" s="13">
        <v>43</v>
      </c>
      <c r="J38" s="108"/>
      <c r="K38" s="108"/>
      <c r="L38" s="13">
        <v>17</v>
      </c>
      <c r="M38" s="13">
        <v>63</v>
      </c>
      <c r="N38" s="13"/>
      <c r="O38" s="13"/>
      <c r="P38" s="13">
        <v>55</v>
      </c>
      <c r="Q38" s="45">
        <v>63</v>
      </c>
      <c r="R38" s="46">
        <f t="shared" si="1"/>
        <v>126</v>
      </c>
      <c r="S38" s="46">
        <v>4</v>
      </c>
      <c r="T38" s="115"/>
      <c r="U38" s="108"/>
      <c r="V38" s="108"/>
      <c r="W38" s="108"/>
      <c r="X38" s="108"/>
      <c r="Y38" s="108"/>
      <c r="Z38" s="108"/>
      <c r="AA38" s="108"/>
      <c r="AB38" s="108"/>
      <c r="AC38" s="111"/>
      <c r="AD38" s="137"/>
      <c r="AE38" s="137"/>
    </row>
    <row r="39" spans="1:31" ht="16.5" customHeight="1" x14ac:dyDescent="0.3">
      <c r="A39" s="112" t="s">
        <v>28</v>
      </c>
      <c r="B39" s="112" t="s">
        <v>174</v>
      </c>
      <c r="C39" s="12" t="s">
        <v>175</v>
      </c>
      <c r="D39" s="47">
        <v>15</v>
      </c>
      <c r="E39" s="47" t="s">
        <v>327</v>
      </c>
      <c r="F39" s="13">
        <v>2.0499999999999998</v>
      </c>
      <c r="G39" s="13"/>
      <c r="H39" s="13">
        <f t="shared" ref="H39:H46" si="14">F39</f>
        <v>2.0499999999999998</v>
      </c>
      <c r="I39" s="13">
        <v>5</v>
      </c>
      <c r="J39" s="106">
        <f t="shared" ref="J39" si="15">SUM(I39:I45)</f>
        <v>112</v>
      </c>
      <c r="K39" s="106">
        <v>4</v>
      </c>
      <c r="L39" s="13">
        <v>9</v>
      </c>
      <c r="M39" s="13">
        <v>44</v>
      </c>
      <c r="N39" s="13"/>
      <c r="O39" s="13"/>
      <c r="P39" s="13">
        <v>42</v>
      </c>
      <c r="Q39" s="45">
        <v>45</v>
      </c>
      <c r="R39" s="46">
        <f t="shared" si="1"/>
        <v>89</v>
      </c>
      <c r="S39" s="46">
        <v>20</v>
      </c>
      <c r="T39" s="113">
        <f>SUM(R39:R45)</f>
        <v>373</v>
      </c>
      <c r="U39" s="106">
        <v>9</v>
      </c>
      <c r="V39" s="106">
        <v>15.58</v>
      </c>
      <c r="W39" s="106">
        <v>1.2</v>
      </c>
      <c r="X39" s="106">
        <v>17.28</v>
      </c>
      <c r="Y39" s="106">
        <v>6</v>
      </c>
      <c r="Z39" s="106" t="s">
        <v>176</v>
      </c>
      <c r="AA39" s="106">
        <v>0.4</v>
      </c>
      <c r="AB39" s="106" t="s">
        <v>177</v>
      </c>
      <c r="AC39" s="109">
        <v>13</v>
      </c>
      <c r="AD39" s="137">
        <f t="shared" ref="AD39" si="16">AC39+Y39+U39+K39</f>
        <v>32</v>
      </c>
      <c r="AE39" s="137">
        <v>7</v>
      </c>
    </row>
    <row r="40" spans="1:31" ht="16.5" customHeight="1" x14ac:dyDescent="0.3">
      <c r="A40" s="107"/>
      <c r="B40" s="107"/>
      <c r="C40" s="12" t="s">
        <v>178</v>
      </c>
      <c r="D40" s="47">
        <v>14</v>
      </c>
      <c r="E40" s="47" t="s">
        <v>327</v>
      </c>
      <c r="F40" s="13">
        <v>2.44</v>
      </c>
      <c r="G40" s="13"/>
      <c r="H40" s="13">
        <f t="shared" si="14"/>
        <v>2.44</v>
      </c>
      <c r="I40" s="13">
        <v>15</v>
      </c>
      <c r="J40" s="107"/>
      <c r="K40" s="107"/>
      <c r="L40" s="13">
        <v>4</v>
      </c>
      <c r="M40" s="13">
        <v>16</v>
      </c>
      <c r="N40" s="13"/>
      <c r="O40" s="13"/>
      <c r="P40" s="13">
        <v>39</v>
      </c>
      <c r="Q40" s="45">
        <v>40</v>
      </c>
      <c r="R40" s="46">
        <f t="shared" si="1"/>
        <v>56</v>
      </c>
      <c r="S40" s="46">
        <v>31</v>
      </c>
      <c r="T40" s="114"/>
      <c r="U40" s="107"/>
      <c r="V40" s="107"/>
      <c r="W40" s="107"/>
      <c r="X40" s="107"/>
      <c r="Y40" s="107"/>
      <c r="Z40" s="107"/>
      <c r="AA40" s="107"/>
      <c r="AB40" s="107"/>
      <c r="AC40" s="110"/>
      <c r="AD40" s="137"/>
      <c r="AE40" s="137"/>
    </row>
    <row r="41" spans="1:31" ht="16.5" customHeight="1" x14ac:dyDescent="0.3">
      <c r="A41" s="107"/>
      <c r="B41" s="107"/>
      <c r="C41" s="12" t="s">
        <v>179</v>
      </c>
      <c r="D41" s="47">
        <v>14</v>
      </c>
      <c r="E41" s="47" t="s">
        <v>327</v>
      </c>
      <c r="F41" s="13">
        <v>2.56</v>
      </c>
      <c r="G41" s="13"/>
      <c r="H41" s="13">
        <f t="shared" si="14"/>
        <v>2.56</v>
      </c>
      <c r="I41" s="13">
        <v>17</v>
      </c>
      <c r="J41" s="107"/>
      <c r="K41" s="107"/>
      <c r="L41" s="13">
        <v>7</v>
      </c>
      <c r="M41" s="13">
        <v>32</v>
      </c>
      <c r="N41" s="13"/>
      <c r="O41" s="13"/>
      <c r="P41" s="13">
        <v>30</v>
      </c>
      <c r="Q41" s="45">
        <v>15</v>
      </c>
      <c r="R41" s="46">
        <f t="shared" si="1"/>
        <v>47</v>
      </c>
      <c r="S41" s="46">
        <v>37</v>
      </c>
      <c r="T41" s="114"/>
      <c r="U41" s="107"/>
      <c r="V41" s="107"/>
      <c r="W41" s="107"/>
      <c r="X41" s="107"/>
      <c r="Y41" s="107"/>
      <c r="Z41" s="107"/>
      <c r="AA41" s="107"/>
      <c r="AB41" s="107"/>
      <c r="AC41" s="110"/>
      <c r="AD41" s="137"/>
      <c r="AE41" s="137"/>
    </row>
    <row r="42" spans="1:31" ht="16.5" customHeight="1" x14ac:dyDescent="0.3">
      <c r="A42" s="107"/>
      <c r="B42" s="107"/>
      <c r="C42" s="12" t="s">
        <v>180</v>
      </c>
      <c r="D42" s="47">
        <v>14</v>
      </c>
      <c r="E42" s="47" t="s">
        <v>328</v>
      </c>
      <c r="F42" s="13">
        <v>2.58</v>
      </c>
      <c r="G42" s="13"/>
      <c r="H42" s="13">
        <f t="shared" si="14"/>
        <v>2.58</v>
      </c>
      <c r="I42" s="13">
        <v>27</v>
      </c>
      <c r="J42" s="107"/>
      <c r="K42" s="107"/>
      <c r="L42" s="13"/>
      <c r="M42" s="13"/>
      <c r="N42" s="13">
        <v>1</v>
      </c>
      <c r="O42" s="13">
        <v>0</v>
      </c>
      <c r="P42" s="13">
        <v>28</v>
      </c>
      <c r="Q42" s="45">
        <v>19</v>
      </c>
      <c r="R42" s="46">
        <f t="shared" si="1"/>
        <v>19</v>
      </c>
      <c r="S42" s="46">
        <v>36</v>
      </c>
      <c r="T42" s="114"/>
      <c r="U42" s="107"/>
      <c r="V42" s="107"/>
      <c r="W42" s="107"/>
      <c r="X42" s="107"/>
      <c r="Y42" s="107"/>
      <c r="Z42" s="107"/>
      <c r="AA42" s="107"/>
      <c r="AB42" s="107"/>
      <c r="AC42" s="110"/>
      <c r="AD42" s="137"/>
      <c r="AE42" s="137"/>
    </row>
    <row r="43" spans="1:31" ht="12" customHeight="1" x14ac:dyDescent="0.3">
      <c r="A43" s="107"/>
      <c r="B43" s="107"/>
      <c r="C43" s="12" t="s">
        <v>181</v>
      </c>
      <c r="D43" s="47">
        <v>14</v>
      </c>
      <c r="E43" s="47" t="s">
        <v>327</v>
      </c>
      <c r="F43" s="13">
        <v>2.2400000000000002</v>
      </c>
      <c r="G43" s="13"/>
      <c r="H43" s="13">
        <f t="shared" si="14"/>
        <v>2.2400000000000002</v>
      </c>
      <c r="I43" s="13">
        <v>7</v>
      </c>
      <c r="J43" s="107"/>
      <c r="K43" s="107"/>
      <c r="L43" s="13">
        <v>9</v>
      </c>
      <c r="M43" s="13">
        <v>44</v>
      </c>
      <c r="N43" s="13"/>
      <c r="O43" s="13"/>
      <c r="P43" s="13">
        <v>33</v>
      </c>
      <c r="Q43" s="45">
        <v>21</v>
      </c>
      <c r="R43" s="46">
        <f t="shared" si="1"/>
        <v>65</v>
      </c>
      <c r="S43" s="46">
        <v>25</v>
      </c>
      <c r="T43" s="114"/>
      <c r="U43" s="107"/>
      <c r="V43" s="107"/>
      <c r="W43" s="107"/>
      <c r="X43" s="107"/>
      <c r="Y43" s="107"/>
      <c r="Z43" s="107"/>
      <c r="AA43" s="107"/>
      <c r="AB43" s="107"/>
      <c r="AC43" s="110"/>
      <c r="AD43" s="137"/>
      <c r="AE43" s="137"/>
    </row>
    <row r="44" spans="1:31" ht="16.5" customHeight="1" x14ac:dyDescent="0.3">
      <c r="A44" s="107"/>
      <c r="B44" s="107"/>
      <c r="C44" s="12" t="s">
        <v>182</v>
      </c>
      <c r="D44" s="47">
        <v>15</v>
      </c>
      <c r="E44" s="47" t="s">
        <v>328</v>
      </c>
      <c r="F44" s="13">
        <v>2.35</v>
      </c>
      <c r="G44" s="13"/>
      <c r="H44" s="13">
        <f t="shared" si="14"/>
        <v>2.35</v>
      </c>
      <c r="I44" s="13">
        <v>20</v>
      </c>
      <c r="J44" s="107"/>
      <c r="K44" s="107"/>
      <c r="L44" s="13"/>
      <c r="M44" s="13"/>
      <c r="N44" s="13">
        <v>1</v>
      </c>
      <c r="O44" s="13">
        <v>0</v>
      </c>
      <c r="P44" s="13">
        <v>38</v>
      </c>
      <c r="Q44" s="45">
        <v>48</v>
      </c>
      <c r="R44" s="46">
        <f t="shared" si="1"/>
        <v>48</v>
      </c>
      <c r="S44" s="46">
        <v>26</v>
      </c>
      <c r="T44" s="114"/>
      <c r="U44" s="107"/>
      <c r="V44" s="107"/>
      <c r="W44" s="107"/>
      <c r="X44" s="107"/>
      <c r="Y44" s="107"/>
      <c r="Z44" s="107"/>
      <c r="AA44" s="107"/>
      <c r="AB44" s="107"/>
      <c r="AC44" s="110"/>
      <c r="AD44" s="137"/>
      <c r="AE44" s="137"/>
    </row>
    <row r="45" spans="1:31" ht="16.5" customHeight="1" x14ac:dyDescent="0.3">
      <c r="A45" s="108"/>
      <c r="B45" s="108"/>
      <c r="C45" s="12" t="s">
        <v>183</v>
      </c>
      <c r="D45" s="47">
        <v>14</v>
      </c>
      <c r="E45" s="47" t="s">
        <v>327</v>
      </c>
      <c r="F45" s="13">
        <v>3.05</v>
      </c>
      <c r="G45" s="13"/>
      <c r="H45" s="13">
        <f t="shared" si="14"/>
        <v>3.05</v>
      </c>
      <c r="I45" s="13">
        <v>21</v>
      </c>
      <c r="J45" s="108"/>
      <c r="K45" s="108"/>
      <c r="L45" s="13">
        <v>7</v>
      </c>
      <c r="M45" s="13">
        <v>32</v>
      </c>
      <c r="N45" s="13"/>
      <c r="O45" s="13"/>
      <c r="P45" s="13">
        <v>31</v>
      </c>
      <c r="Q45" s="45">
        <v>17</v>
      </c>
      <c r="R45" s="46">
        <f t="shared" si="1"/>
        <v>49</v>
      </c>
      <c r="S45" s="46">
        <v>34</v>
      </c>
      <c r="T45" s="115"/>
      <c r="U45" s="108"/>
      <c r="V45" s="108"/>
      <c r="W45" s="108"/>
      <c r="X45" s="108"/>
      <c r="Y45" s="108"/>
      <c r="Z45" s="108"/>
      <c r="AA45" s="108"/>
      <c r="AB45" s="108"/>
      <c r="AC45" s="111"/>
      <c r="AD45" s="137"/>
      <c r="AE45" s="137"/>
    </row>
    <row r="46" spans="1:31" ht="13.5" customHeight="1" x14ac:dyDescent="0.3">
      <c r="A46" s="112" t="s">
        <v>184</v>
      </c>
      <c r="B46" s="112" t="s">
        <v>185</v>
      </c>
      <c r="C46" s="12" t="s">
        <v>186</v>
      </c>
      <c r="D46" s="47">
        <v>14</v>
      </c>
      <c r="E46" s="47" t="s">
        <v>327</v>
      </c>
      <c r="F46" s="13">
        <v>3.45</v>
      </c>
      <c r="G46" s="13"/>
      <c r="H46" s="13">
        <f t="shared" si="14"/>
        <v>3.45</v>
      </c>
      <c r="I46" s="13">
        <v>30</v>
      </c>
      <c r="J46" s="106">
        <f t="shared" ref="J46" si="17">SUM(I46:I52)</f>
        <v>137</v>
      </c>
      <c r="K46" s="106">
        <v>6</v>
      </c>
      <c r="L46" s="13">
        <v>10</v>
      </c>
      <c r="M46" s="13">
        <v>49</v>
      </c>
      <c r="N46" s="13"/>
      <c r="O46" s="13"/>
      <c r="P46" s="13">
        <v>41</v>
      </c>
      <c r="Q46" s="45">
        <v>43</v>
      </c>
      <c r="R46" s="46">
        <f t="shared" si="1"/>
        <v>92</v>
      </c>
      <c r="S46" s="46">
        <v>17</v>
      </c>
      <c r="T46" s="113">
        <f>SUM(R46:R52)</f>
        <v>552</v>
      </c>
      <c r="U46" s="106">
        <v>5</v>
      </c>
      <c r="V46" s="106">
        <v>13.48</v>
      </c>
      <c r="W46" s="106">
        <v>1.4</v>
      </c>
      <c r="X46" s="106">
        <v>15.28</v>
      </c>
      <c r="Y46" s="106">
        <v>5</v>
      </c>
      <c r="Z46" s="106" t="s">
        <v>187</v>
      </c>
      <c r="AA46" s="106">
        <v>0.1</v>
      </c>
      <c r="AB46" s="106" t="s">
        <v>188</v>
      </c>
      <c r="AC46" s="109">
        <v>10</v>
      </c>
      <c r="AD46" s="137">
        <f t="shared" ref="AD46" si="18">AC46+Y46+U46+K46</f>
        <v>26</v>
      </c>
      <c r="AE46" s="137">
        <v>5</v>
      </c>
    </row>
    <row r="47" spans="1:31" ht="12.75" customHeight="1" x14ac:dyDescent="0.3">
      <c r="A47" s="107"/>
      <c r="B47" s="107"/>
      <c r="C47" s="12" t="s">
        <v>189</v>
      </c>
      <c r="D47" s="47">
        <v>13</v>
      </c>
      <c r="E47" s="47" t="s">
        <v>327</v>
      </c>
      <c r="F47" s="13">
        <v>2.27</v>
      </c>
      <c r="G47" s="13">
        <v>1.2</v>
      </c>
      <c r="H47" s="13">
        <v>3.47</v>
      </c>
      <c r="I47" s="13">
        <v>32</v>
      </c>
      <c r="J47" s="107"/>
      <c r="K47" s="107"/>
      <c r="L47" s="13">
        <v>4</v>
      </c>
      <c r="M47" s="13">
        <v>16</v>
      </c>
      <c r="N47" s="13"/>
      <c r="O47" s="13"/>
      <c r="P47" s="13">
        <v>36</v>
      </c>
      <c r="Q47" s="45">
        <v>28</v>
      </c>
      <c r="R47" s="46">
        <f t="shared" si="1"/>
        <v>44</v>
      </c>
      <c r="S47" s="46">
        <v>40</v>
      </c>
      <c r="T47" s="114"/>
      <c r="U47" s="107"/>
      <c r="V47" s="107"/>
      <c r="W47" s="107"/>
      <c r="X47" s="107"/>
      <c r="Y47" s="107"/>
      <c r="Z47" s="107"/>
      <c r="AA47" s="107"/>
      <c r="AB47" s="107"/>
      <c r="AC47" s="110"/>
      <c r="AD47" s="137"/>
      <c r="AE47" s="137"/>
    </row>
    <row r="48" spans="1:31" ht="12.75" customHeight="1" x14ac:dyDescent="0.3">
      <c r="A48" s="107"/>
      <c r="B48" s="107"/>
      <c r="C48" s="12" t="s">
        <v>190</v>
      </c>
      <c r="D48" s="47">
        <v>13</v>
      </c>
      <c r="E48" s="47" t="s">
        <v>328</v>
      </c>
      <c r="F48" s="13">
        <v>2.02</v>
      </c>
      <c r="G48" s="13">
        <v>0.4</v>
      </c>
      <c r="H48" s="13">
        <v>2.42</v>
      </c>
      <c r="I48" s="13">
        <v>22</v>
      </c>
      <c r="J48" s="107"/>
      <c r="K48" s="107"/>
      <c r="L48" s="13"/>
      <c r="M48" s="13"/>
      <c r="N48" s="13">
        <v>17</v>
      </c>
      <c r="O48" s="13">
        <v>61</v>
      </c>
      <c r="P48" s="13">
        <v>30</v>
      </c>
      <c r="Q48" s="45">
        <v>23</v>
      </c>
      <c r="R48" s="46">
        <f t="shared" si="1"/>
        <v>84</v>
      </c>
      <c r="S48" s="46">
        <v>10</v>
      </c>
      <c r="T48" s="114"/>
      <c r="U48" s="107"/>
      <c r="V48" s="107"/>
      <c r="W48" s="107"/>
      <c r="X48" s="107"/>
      <c r="Y48" s="107"/>
      <c r="Z48" s="107"/>
      <c r="AA48" s="107"/>
      <c r="AB48" s="107"/>
      <c r="AC48" s="110"/>
      <c r="AD48" s="137"/>
      <c r="AE48" s="137"/>
    </row>
    <row r="49" spans="1:31" ht="16.5" customHeight="1" x14ac:dyDescent="0.3">
      <c r="A49" s="107"/>
      <c r="B49" s="107"/>
      <c r="C49" s="12" t="s">
        <v>191</v>
      </c>
      <c r="D49" s="47">
        <v>13</v>
      </c>
      <c r="E49" s="47" t="s">
        <v>328</v>
      </c>
      <c r="F49" s="13">
        <v>1.45</v>
      </c>
      <c r="G49" s="13"/>
      <c r="H49" s="13">
        <f t="shared" ref="H49:H59" si="19">F49</f>
        <v>1.45</v>
      </c>
      <c r="I49" s="13">
        <v>6</v>
      </c>
      <c r="J49" s="107"/>
      <c r="K49" s="107"/>
      <c r="L49" s="13"/>
      <c r="M49" s="13"/>
      <c r="N49" s="13">
        <v>9</v>
      </c>
      <c r="O49" s="13">
        <v>32</v>
      </c>
      <c r="P49" s="13">
        <v>54</v>
      </c>
      <c r="Q49" s="45">
        <v>66</v>
      </c>
      <c r="R49" s="46">
        <f t="shared" si="1"/>
        <v>98</v>
      </c>
      <c r="S49" s="46">
        <v>6</v>
      </c>
      <c r="T49" s="114"/>
      <c r="U49" s="107"/>
      <c r="V49" s="107"/>
      <c r="W49" s="107"/>
      <c r="X49" s="107"/>
      <c r="Y49" s="107"/>
      <c r="Z49" s="107"/>
      <c r="AA49" s="107"/>
      <c r="AB49" s="107"/>
      <c r="AC49" s="110"/>
      <c r="AD49" s="137"/>
      <c r="AE49" s="137"/>
    </row>
    <row r="50" spans="1:31" ht="14.25" customHeight="1" x14ac:dyDescent="0.3">
      <c r="A50" s="107"/>
      <c r="B50" s="107"/>
      <c r="C50" s="12" t="s">
        <v>192</v>
      </c>
      <c r="D50" s="47">
        <v>13</v>
      </c>
      <c r="E50" s="47" t="s">
        <v>328</v>
      </c>
      <c r="F50" s="13">
        <v>1.37</v>
      </c>
      <c r="G50" s="13"/>
      <c r="H50" s="13">
        <f t="shared" si="19"/>
        <v>1.37</v>
      </c>
      <c r="I50" s="49">
        <v>3</v>
      </c>
      <c r="J50" s="107"/>
      <c r="K50" s="107"/>
      <c r="L50" s="13"/>
      <c r="M50" s="13"/>
      <c r="N50" s="13">
        <v>2</v>
      </c>
      <c r="O50" s="13">
        <v>1</v>
      </c>
      <c r="P50" s="13">
        <v>48</v>
      </c>
      <c r="Q50" s="45">
        <v>63</v>
      </c>
      <c r="R50" s="46">
        <f t="shared" si="1"/>
        <v>64</v>
      </c>
      <c r="S50" s="46">
        <v>18</v>
      </c>
      <c r="T50" s="114"/>
      <c r="U50" s="107"/>
      <c r="V50" s="107"/>
      <c r="W50" s="107"/>
      <c r="X50" s="107"/>
      <c r="Y50" s="107"/>
      <c r="Z50" s="107"/>
      <c r="AA50" s="107"/>
      <c r="AB50" s="107"/>
      <c r="AC50" s="110"/>
      <c r="AD50" s="137"/>
      <c r="AE50" s="137"/>
    </row>
    <row r="51" spans="1:31" ht="16.5" customHeight="1" x14ac:dyDescent="0.3">
      <c r="A51" s="107"/>
      <c r="B51" s="107"/>
      <c r="C51" s="12" t="s">
        <v>193</v>
      </c>
      <c r="D51" s="47">
        <v>13</v>
      </c>
      <c r="E51" s="47" t="s">
        <v>328</v>
      </c>
      <c r="F51" s="13">
        <v>2.0499999999999998</v>
      </c>
      <c r="G51" s="13"/>
      <c r="H51" s="13">
        <f t="shared" si="19"/>
        <v>2.0499999999999998</v>
      </c>
      <c r="I51" s="13">
        <v>14</v>
      </c>
      <c r="J51" s="107"/>
      <c r="K51" s="107"/>
      <c r="L51" s="13"/>
      <c r="M51" s="13"/>
      <c r="N51" s="13">
        <v>15</v>
      </c>
      <c r="O51" s="13">
        <v>60</v>
      </c>
      <c r="P51" s="13">
        <v>32</v>
      </c>
      <c r="Q51" s="45">
        <v>29</v>
      </c>
      <c r="R51" s="46">
        <f t="shared" si="1"/>
        <v>89</v>
      </c>
      <c r="S51" s="46">
        <v>8</v>
      </c>
      <c r="T51" s="114"/>
      <c r="U51" s="107"/>
      <c r="V51" s="107"/>
      <c r="W51" s="107"/>
      <c r="X51" s="107"/>
      <c r="Y51" s="107"/>
      <c r="Z51" s="107"/>
      <c r="AA51" s="107"/>
      <c r="AB51" s="107"/>
      <c r="AC51" s="110"/>
      <c r="AD51" s="137"/>
      <c r="AE51" s="137"/>
    </row>
    <row r="52" spans="1:31" ht="16.5" customHeight="1" x14ac:dyDescent="0.3">
      <c r="A52" s="108"/>
      <c r="B52" s="108"/>
      <c r="C52" s="12" t="s">
        <v>194</v>
      </c>
      <c r="D52" s="47">
        <v>12</v>
      </c>
      <c r="E52" s="47" t="s">
        <v>328</v>
      </c>
      <c r="F52" s="13">
        <v>3.07</v>
      </c>
      <c r="G52" s="13"/>
      <c r="H52" s="13">
        <f t="shared" si="19"/>
        <v>3.07</v>
      </c>
      <c r="I52" s="13">
        <v>30</v>
      </c>
      <c r="J52" s="108"/>
      <c r="K52" s="108"/>
      <c r="L52" s="13"/>
      <c r="M52" s="13"/>
      <c r="N52" s="13">
        <v>4</v>
      </c>
      <c r="O52" s="13">
        <v>17</v>
      </c>
      <c r="P52" s="13">
        <v>48</v>
      </c>
      <c r="Q52" s="45">
        <v>64</v>
      </c>
      <c r="R52" s="46">
        <f t="shared" si="1"/>
        <v>81</v>
      </c>
      <c r="S52" s="46">
        <v>12</v>
      </c>
      <c r="T52" s="115"/>
      <c r="U52" s="108"/>
      <c r="V52" s="108"/>
      <c r="W52" s="108"/>
      <c r="X52" s="108"/>
      <c r="Y52" s="108"/>
      <c r="Z52" s="108"/>
      <c r="AA52" s="108"/>
      <c r="AB52" s="108"/>
      <c r="AC52" s="111"/>
      <c r="AD52" s="137"/>
      <c r="AE52" s="137"/>
    </row>
    <row r="53" spans="1:31" ht="16.5" customHeight="1" x14ac:dyDescent="0.3">
      <c r="A53" s="112" t="s">
        <v>39</v>
      </c>
      <c r="B53" s="112" t="s">
        <v>195</v>
      </c>
      <c r="C53" s="12" t="s">
        <v>196</v>
      </c>
      <c r="D53" s="47">
        <v>14</v>
      </c>
      <c r="E53" s="47" t="s">
        <v>327</v>
      </c>
      <c r="F53" s="13">
        <v>2.54</v>
      </c>
      <c r="G53" s="13"/>
      <c r="H53" s="13">
        <f t="shared" si="19"/>
        <v>2.54</v>
      </c>
      <c r="I53" s="13">
        <v>16</v>
      </c>
      <c r="J53" s="106">
        <f t="shared" ref="J53" si="20">SUM(I53:I59)</f>
        <v>66</v>
      </c>
      <c r="K53" s="116">
        <v>2</v>
      </c>
      <c r="L53" s="13">
        <v>8</v>
      </c>
      <c r="M53" s="13">
        <v>40</v>
      </c>
      <c r="N53" s="13"/>
      <c r="O53" s="13"/>
      <c r="P53" s="13">
        <v>47</v>
      </c>
      <c r="Q53" s="45">
        <v>55</v>
      </c>
      <c r="R53" s="46">
        <f t="shared" si="1"/>
        <v>95</v>
      </c>
      <c r="S53" s="46">
        <v>14</v>
      </c>
      <c r="T53" s="113">
        <f>SUM(R53:R59)</f>
        <v>680</v>
      </c>
      <c r="U53" s="116">
        <v>2</v>
      </c>
      <c r="V53" s="106">
        <v>12.14</v>
      </c>
      <c r="W53" s="106">
        <v>1.5</v>
      </c>
      <c r="X53" s="106">
        <v>14.04</v>
      </c>
      <c r="Y53" s="116">
        <v>3</v>
      </c>
      <c r="Z53" s="106" t="s">
        <v>197</v>
      </c>
      <c r="AA53" s="106">
        <v>0</v>
      </c>
      <c r="AB53" s="106" t="str">
        <f>Z53</f>
        <v>1,18,85</v>
      </c>
      <c r="AC53" s="109">
        <v>4</v>
      </c>
      <c r="AD53" s="137">
        <f t="shared" ref="AD53" si="21">AC53+Y53+U53+K53</f>
        <v>11</v>
      </c>
      <c r="AE53" s="138">
        <v>2</v>
      </c>
    </row>
    <row r="54" spans="1:31" ht="16.5" customHeight="1" x14ac:dyDescent="0.3">
      <c r="A54" s="107"/>
      <c r="B54" s="107"/>
      <c r="C54" s="12" t="s">
        <v>198</v>
      </c>
      <c r="D54" s="47">
        <v>14</v>
      </c>
      <c r="E54" s="47" t="s">
        <v>327</v>
      </c>
      <c r="F54" s="13">
        <v>1.44</v>
      </c>
      <c r="G54" s="13"/>
      <c r="H54" s="13">
        <f t="shared" si="19"/>
        <v>1.44</v>
      </c>
      <c r="I54" s="50">
        <v>3</v>
      </c>
      <c r="J54" s="107"/>
      <c r="K54" s="117"/>
      <c r="L54" s="13">
        <v>12</v>
      </c>
      <c r="M54" s="13">
        <v>60</v>
      </c>
      <c r="N54" s="13"/>
      <c r="O54" s="13"/>
      <c r="P54" s="13">
        <v>51</v>
      </c>
      <c r="Q54" s="45">
        <v>61</v>
      </c>
      <c r="R54" s="46">
        <f t="shared" si="1"/>
        <v>121</v>
      </c>
      <c r="S54" s="46">
        <v>6</v>
      </c>
      <c r="T54" s="114"/>
      <c r="U54" s="117"/>
      <c r="V54" s="107"/>
      <c r="W54" s="107"/>
      <c r="X54" s="107"/>
      <c r="Y54" s="117"/>
      <c r="Z54" s="107"/>
      <c r="AA54" s="107"/>
      <c r="AB54" s="107"/>
      <c r="AC54" s="110"/>
      <c r="AD54" s="137"/>
      <c r="AE54" s="138"/>
    </row>
    <row r="55" spans="1:31" ht="16.5" customHeight="1" x14ac:dyDescent="0.3">
      <c r="A55" s="107"/>
      <c r="B55" s="107"/>
      <c r="C55" s="12" t="s">
        <v>199</v>
      </c>
      <c r="D55" s="47">
        <v>14</v>
      </c>
      <c r="E55" s="47" t="s">
        <v>327</v>
      </c>
      <c r="F55" s="13">
        <v>2.08</v>
      </c>
      <c r="G55" s="13"/>
      <c r="H55" s="13">
        <f t="shared" si="19"/>
        <v>2.08</v>
      </c>
      <c r="I55" s="13">
        <v>6</v>
      </c>
      <c r="J55" s="107"/>
      <c r="K55" s="117"/>
      <c r="L55" s="13">
        <v>12</v>
      </c>
      <c r="M55" s="13">
        <v>60</v>
      </c>
      <c r="N55" s="13"/>
      <c r="O55" s="13"/>
      <c r="P55" s="13">
        <v>47</v>
      </c>
      <c r="Q55" s="45">
        <v>55</v>
      </c>
      <c r="R55" s="46">
        <f t="shared" si="1"/>
        <v>115</v>
      </c>
      <c r="S55" s="46">
        <v>8</v>
      </c>
      <c r="T55" s="114"/>
      <c r="U55" s="117"/>
      <c r="V55" s="107"/>
      <c r="W55" s="107"/>
      <c r="X55" s="107"/>
      <c r="Y55" s="117"/>
      <c r="Z55" s="107"/>
      <c r="AA55" s="107"/>
      <c r="AB55" s="107"/>
      <c r="AC55" s="110"/>
      <c r="AD55" s="137"/>
      <c r="AE55" s="138"/>
    </row>
    <row r="56" spans="1:31" ht="16.5" customHeight="1" x14ac:dyDescent="0.3">
      <c r="A56" s="107"/>
      <c r="B56" s="107"/>
      <c r="C56" s="12" t="s">
        <v>200</v>
      </c>
      <c r="D56" s="47">
        <v>14</v>
      </c>
      <c r="E56" s="47" t="s">
        <v>327</v>
      </c>
      <c r="F56" s="13">
        <v>2.2799999999999998</v>
      </c>
      <c r="G56" s="13"/>
      <c r="H56" s="13">
        <f t="shared" si="19"/>
        <v>2.2799999999999998</v>
      </c>
      <c r="I56" s="13">
        <v>9</v>
      </c>
      <c r="J56" s="107"/>
      <c r="K56" s="117"/>
      <c r="L56" s="13">
        <v>15</v>
      </c>
      <c r="M56" s="13">
        <v>62</v>
      </c>
      <c r="N56" s="13"/>
      <c r="O56" s="13"/>
      <c r="P56" s="13">
        <v>47</v>
      </c>
      <c r="Q56" s="45">
        <v>55</v>
      </c>
      <c r="R56" s="46">
        <f t="shared" si="1"/>
        <v>117</v>
      </c>
      <c r="S56" s="46">
        <v>7</v>
      </c>
      <c r="T56" s="114"/>
      <c r="U56" s="117"/>
      <c r="V56" s="107"/>
      <c r="W56" s="107"/>
      <c r="X56" s="107"/>
      <c r="Y56" s="117"/>
      <c r="Z56" s="107"/>
      <c r="AA56" s="107"/>
      <c r="AB56" s="107"/>
      <c r="AC56" s="110"/>
      <c r="AD56" s="137"/>
      <c r="AE56" s="138"/>
    </row>
    <row r="57" spans="1:31" ht="16.5" customHeight="1" x14ac:dyDescent="0.3">
      <c r="A57" s="107"/>
      <c r="B57" s="107"/>
      <c r="C57" s="12" t="s">
        <v>201</v>
      </c>
      <c r="D57" s="47">
        <v>14</v>
      </c>
      <c r="E57" s="47" t="s">
        <v>327</v>
      </c>
      <c r="F57" s="13">
        <v>2.42</v>
      </c>
      <c r="G57" s="13"/>
      <c r="H57" s="13">
        <f t="shared" si="19"/>
        <v>2.42</v>
      </c>
      <c r="I57" s="13">
        <v>14</v>
      </c>
      <c r="J57" s="107"/>
      <c r="K57" s="117"/>
      <c r="L57" s="13">
        <v>15</v>
      </c>
      <c r="M57" s="13">
        <v>62</v>
      </c>
      <c r="N57" s="13"/>
      <c r="O57" s="13"/>
      <c r="P57" s="13">
        <v>39</v>
      </c>
      <c r="Q57" s="45">
        <v>40</v>
      </c>
      <c r="R57" s="46">
        <f t="shared" si="1"/>
        <v>102</v>
      </c>
      <c r="S57" s="46">
        <v>12</v>
      </c>
      <c r="T57" s="114"/>
      <c r="U57" s="117"/>
      <c r="V57" s="107"/>
      <c r="W57" s="107"/>
      <c r="X57" s="107"/>
      <c r="Y57" s="117"/>
      <c r="Z57" s="107"/>
      <c r="AA57" s="107"/>
      <c r="AB57" s="107"/>
      <c r="AC57" s="110"/>
      <c r="AD57" s="137"/>
      <c r="AE57" s="138"/>
    </row>
    <row r="58" spans="1:31" ht="16.5" customHeight="1" x14ac:dyDescent="0.3">
      <c r="A58" s="107"/>
      <c r="B58" s="107"/>
      <c r="C58" s="12" t="s">
        <v>202</v>
      </c>
      <c r="D58" s="47">
        <v>14</v>
      </c>
      <c r="E58" s="47" t="s">
        <v>328</v>
      </c>
      <c r="F58" s="13">
        <v>2</v>
      </c>
      <c r="G58" s="13"/>
      <c r="H58" s="13">
        <f t="shared" si="19"/>
        <v>2</v>
      </c>
      <c r="I58" s="13">
        <v>11</v>
      </c>
      <c r="J58" s="107"/>
      <c r="K58" s="117"/>
      <c r="L58" s="13"/>
      <c r="M58" s="13"/>
      <c r="N58" s="13">
        <v>13</v>
      </c>
      <c r="O58" s="13">
        <v>49</v>
      </c>
      <c r="P58" s="13">
        <v>30</v>
      </c>
      <c r="Q58" s="45">
        <v>23</v>
      </c>
      <c r="R58" s="46">
        <f t="shared" si="1"/>
        <v>72</v>
      </c>
      <c r="S58" s="46">
        <v>15</v>
      </c>
      <c r="T58" s="114"/>
      <c r="U58" s="117"/>
      <c r="V58" s="107"/>
      <c r="W58" s="107"/>
      <c r="X58" s="107"/>
      <c r="Y58" s="117"/>
      <c r="Z58" s="107"/>
      <c r="AA58" s="107"/>
      <c r="AB58" s="107"/>
      <c r="AC58" s="110"/>
      <c r="AD58" s="137"/>
      <c r="AE58" s="138"/>
    </row>
    <row r="59" spans="1:31" ht="16.5" customHeight="1" x14ac:dyDescent="0.3">
      <c r="A59" s="108"/>
      <c r="B59" s="108"/>
      <c r="C59" s="12" t="s">
        <v>203</v>
      </c>
      <c r="D59" s="47">
        <v>14</v>
      </c>
      <c r="E59" s="47" t="s">
        <v>328</v>
      </c>
      <c r="F59" s="13">
        <v>1.47</v>
      </c>
      <c r="G59" s="13"/>
      <c r="H59" s="13">
        <f t="shared" si="19"/>
        <v>1.47</v>
      </c>
      <c r="I59" s="13">
        <v>7</v>
      </c>
      <c r="J59" s="108"/>
      <c r="K59" s="118"/>
      <c r="L59" s="13"/>
      <c r="M59" s="13"/>
      <c r="N59" s="13">
        <v>6</v>
      </c>
      <c r="O59" s="13">
        <v>16</v>
      </c>
      <c r="P59" s="13">
        <v>35</v>
      </c>
      <c r="Q59" s="45">
        <v>42</v>
      </c>
      <c r="R59" s="46">
        <f t="shared" si="1"/>
        <v>58</v>
      </c>
      <c r="S59" s="46">
        <v>20</v>
      </c>
      <c r="T59" s="115"/>
      <c r="U59" s="118"/>
      <c r="V59" s="108"/>
      <c r="W59" s="108"/>
      <c r="X59" s="108"/>
      <c r="Y59" s="118"/>
      <c r="Z59" s="108"/>
      <c r="AA59" s="108"/>
      <c r="AB59" s="108"/>
      <c r="AC59" s="111"/>
      <c r="AD59" s="137"/>
      <c r="AE59" s="138"/>
    </row>
    <row r="60" spans="1:31" ht="16.5" customHeight="1" x14ac:dyDescent="0.3">
      <c r="A60" s="112" t="s">
        <v>204</v>
      </c>
      <c r="B60" s="112" t="s">
        <v>205</v>
      </c>
      <c r="C60" s="12" t="s">
        <v>206</v>
      </c>
      <c r="D60" s="47">
        <v>14</v>
      </c>
      <c r="E60" s="47" t="s">
        <v>327</v>
      </c>
      <c r="F60" s="13">
        <v>3.08</v>
      </c>
      <c r="G60" s="13">
        <v>0.4</v>
      </c>
      <c r="H60" s="13">
        <v>3.48</v>
      </c>
      <c r="I60" s="13">
        <v>33</v>
      </c>
      <c r="J60" s="106">
        <f t="shared" ref="J60" si="22">SUM(I60:I66)</f>
        <v>258</v>
      </c>
      <c r="K60" s="106">
        <v>11</v>
      </c>
      <c r="L60" s="13">
        <v>0</v>
      </c>
      <c r="M60" s="13">
        <v>0</v>
      </c>
      <c r="N60" s="13"/>
      <c r="O60" s="13"/>
      <c r="P60" s="13">
        <v>38</v>
      </c>
      <c r="Q60" s="45">
        <v>36</v>
      </c>
      <c r="R60" s="46">
        <f t="shared" si="1"/>
        <v>36</v>
      </c>
      <c r="S60" s="46">
        <v>47</v>
      </c>
      <c r="T60" s="113">
        <f>SUM(R60:R66)</f>
        <v>356</v>
      </c>
      <c r="U60" s="106">
        <v>10</v>
      </c>
      <c r="V60" s="106">
        <v>19.21</v>
      </c>
      <c r="W60" s="106">
        <v>2.2999999999999998</v>
      </c>
      <c r="X60" s="106">
        <v>21.51</v>
      </c>
      <c r="Y60" s="106">
        <v>10</v>
      </c>
      <c r="Z60" s="106" t="s">
        <v>207</v>
      </c>
      <c r="AA60" s="106">
        <v>0</v>
      </c>
      <c r="AB60" s="106" t="str">
        <f>Z60</f>
        <v>1,26,44</v>
      </c>
      <c r="AC60" s="109">
        <v>7</v>
      </c>
      <c r="AD60" s="137">
        <f t="shared" ref="AD60" si="23">AC60+Y60+U60+K60</f>
        <v>38</v>
      </c>
      <c r="AE60" s="137">
        <v>10</v>
      </c>
    </row>
    <row r="61" spans="1:31" ht="16.5" customHeight="1" x14ac:dyDescent="0.3">
      <c r="A61" s="107"/>
      <c r="B61" s="107"/>
      <c r="C61" s="12" t="s">
        <v>208</v>
      </c>
      <c r="D61" s="47">
        <v>14</v>
      </c>
      <c r="E61" s="47" t="s">
        <v>327</v>
      </c>
      <c r="F61" s="13">
        <v>4.5599999999999996</v>
      </c>
      <c r="G61" s="13">
        <v>0.4</v>
      </c>
      <c r="H61" s="13">
        <v>5.36</v>
      </c>
      <c r="I61" s="13">
        <v>49</v>
      </c>
      <c r="J61" s="107"/>
      <c r="K61" s="107"/>
      <c r="L61" s="13">
        <v>2</v>
      </c>
      <c r="M61" s="13">
        <v>8</v>
      </c>
      <c r="N61" s="13"/>
      <c r="O61" s="13"/>
      <c r="P61" s="13">
        <v>40</v>
      </c>
      <c r="Q61" s="45">
        <v>41</v>
      </c>
      <c r="R61" s="46">
        <f t="shared" si="1"/>
        <v>49</v>
      </c>
      <c r="S61" s="46">
        <v>34</v>
      </c>
      <c r="T61" s="114"/>
      <c r="U61" s="107"/>
      <c r="V61" s="107"/>
      <c r="W61" s="107"/>
      <c r="X61" s="107"/>
      <c r="Y61" s="107"/>
      <c r="Z61" s="107"/>
      <c r="AA61" s="107"/>
      <c r="AB61" s="107"/>
      <c r="AC61" s="110"/>
      <c r="AD61" s="137"/>
      <c r="AE61" s="137"/>
    </row>
    <row r="62" spans="1:31" ht="16.5" customHeight="1" x14ac:dyDescent="0.3">
      <c r="A62" s="107"/>
      <c r="B62" s="107"/>
      <c r="C62" s="12" t="s">
        <v>209</v>
      </c>
      <c r="D62" s="47">
        <v>14</v>
      </c>
      <c r="E62" s="47" t="s">
        <v>327</v>
      </c>
      <c r="F62" s="13">
        <v>4.07</v>
      </c>
      <c r="G62" s="13"/>
      <c r="H62" s="13">
        <f t="shared" ref="H62:H63" si="24">F62</f>
        <v>4.07</v>
      </c>
      <c r="I62" s="13">
        <v>37</v>
      </c>
      <c r="J62" s="107"/>
      <c r="K62" s="107"/>
      <c r="L62" s="13">
        <v>11</v>
      </c>
      <c r="M62" s="13">
        <v>54</v>
      </c>
      <c r="N62" s="13"/>
      <c r="O62" s="13"/>
      <c r="P62" s="13">
        <v>40</v>
      </c>
      <c r="Q62" s="45">
        <v>41</v>
      </c>
      <c r="R62" s="46">
        <f t="shared" si="1"/>
        <v>95</v>
      </c>
      <c r="S62" s="46">
        <v>14</v>
      </c>
      <c r="T62" s="114"/>
      <c r="U62" s="107"/>
      <c r="V62" s="107"/>
      <c r="W62" s="107"/>
      <c r="X62" s="107"/>
      <c r="Y62" s="107"/>
      <c r="Z62" s="107"/>
      <c r="AA62" s="107"/>
      <c r="AB62" s="107"/>
      <c r="AC62" s="110"/>
      <c r="AD62" s="137"/>
      <c r="AE62" s="137"/>
    </row>
    <row r="63" spans="1:31" ht="16.5" customHeight="1" x14ac:dyDescent="0.3">
      <c r="A63" s="107"/>
      <c r="B63" s="107"/>
      <c r="C63" s="12" t="s">
        <v>210</v>
      </c>
      <c r="D63" s="47">
        <v>14</v>
      </c>
      <c r="E63" s="47" t="s">
        <v>328</v>
      </c>
      <c r="F63" s="13">
        <v>3.67</v>
      </c>
      <c r="G63" s="13"/>
      <c r="H63" s="13">
        <f t="shared" si="24"/>
        <v>3.67</v>
      </c>
      <c r="I63" s="13">
        <v>34</v>
      </c>
      <c r="J63" s="107"/>
      <c r="K63" s="107"/>
      <c r="L63" s="13"/>
      <c r="M63" s="13"/>
      <c r="N63" s="13">
        <v>0</v>
      </c>
      <c r="O63" s="13">
        <v>0</v>
      </c>
      <c r="P63" s="13">
        <v>29</v>
      </c>
      <c r="Q63" s="45">
        <v>21</v>
      </c>
      <c r="R63" s="46">
        <f t="shared" si="1"/>
        <v>21</v>
      </c>
      <c r="S63" s="46">
        <v>35</v>
      </c>
      <c r="T63" s="114"/>
      <c r="U63" s="107"/>
      <c r="V63" s="107"/>
      <c r="W63" s="107"/>
      <c r="X63" s="107"/>
      <c r="Y63" s="107"/>
      <c r="Z63" s="107"/>
      <c r="AA63" s="107"/>
      <c r="AB63" s="107"/>
      <c r="AC63" s="110"/>
      <c r="AD63" s="137"/>
      <c r="AE63" s="137"/>
    </row>
    <row r="64" spans="1:31" ht="16.5" customHeight="1" x14ac:dyDescent="0.3">
      <c r="A64" s="107"/>
      <c r="B64" s="107"/>
      <c r="C64" s="12" t="s">
        <v>211</v>
      </c>
      <c r="D64" s="47">
        <v>14</v>
      </c>
      <c r="E64" s="47" t="s">
        <v>328</v>
      </c>
      <c r="F64" s="13">
        <v>2.44</v>
      </c>
      <c r="G64" s="13">
        <v>0.4</v>
      </c>
      <c r="H64" s="13">
        <v>3.24</v>
      </c>
      <c r="I64" s="13">
        <v>31</v>
      </c>
      <c r="J64" s="107"/>
      <c r="K64" s="107"/>
      <c r="L64" s="13"/>
      <c r="M64" s="13"/>
      <c r="N64" s="13">
        <v>0</v>
      </c>
      <c r="O64" s="13">
        <v>0</v>
      </c>
      <c r="P64" s="13">
        <v>38</v>
      </c>
      <c r="Q64" s="45">
        <v>48</v>
      </c>
      <c r="R64" s="46">
        <f t="shared" si="1"/>
        <v>48</v>
      </c>
      <c r="S64" s="46">
        <v>26</v>
      </c>
      <c r="T64" s="114"/>
      <c r="U64" s="107"/>
      <c r="V64" s="107"/>
      <c r="W64" s="107"/>
      <c r="X64" s="107"/>
      <c r="Y64" s="107"/>
      <c r="Z64" s="107"/>
      <c r="AA64" s="107"/>
      <c r="AB64" s="107"/>
      <c r="AC64" s="110"/>
      <c r="AD64" s="137"/>
      <c r="AE64" s="137"/>
    </row>
    <row r="65" spans="1:31" ht="16.5" customHeight="1" x14ac:dyDescent="0.3">
      <c r="A65" s="107"/>
      <c r="B65" s="107"/>
      <c r="C65" s="12" t="s">
        <v>212</v>
      </c>
      <c r="D65" s="47">
        <v>15</v>
      </c>
      <c r="E65" s="47" t="s">
        <v>327</v>
      </c>
      <c r="F65" s="13">
        <v>4.0599999999999996</v>
      </c>
      <c r="G65" s="13"/>
      <c r="H65" s="13">
        <f t="shared" ref="H65:H69" si="25">F65</f>
        <v>4.0599999999999996</v>
      </c>
      <c r="I65" s="13">
        <v>36</v>
      </c>
      <c r="J65" s="107"/>
      <c r="K65" s="107"/>
      <c r="L65" s="13">
        <v>5</v>
      </c>
      <c r="M65" s="13">
        <v>20</v>
      </c>
      <c r="N65" s="13"/>
      <c r="O65" s="13"/>
      <c r="P65" s="13">
        <v>39</v>
      </c>
      <c r="Q65" s="45">
        <v>40</v>
      </c>
      <c r="R65" s="46">
        <f t="shared" si="1"/>
        <v>60</v>
      </c>
      <c r="S65" s="46">
        <v>28</v>
      </c>
      <c r="T65" s="114"/>
      <c r="U65" s="107"/>
      <c r="V65" s="107"/>
      <c r="W65" s="107"/>
      <c r="X65" s="107"/>
      <c r="Y65" s="107"/>
      <c r="Z65" s="107"/>
      <c r="AA65" s="107"/>
      <c r="AB65" s="107"/>
      <c r="AC65" s="110"/>
      <c r="AD65" s="137"/>
      <c r="AE65" s="137"/>
    </row>
    <row r="66" spans="1:31" ht="16.5" customHeight="1" x14ac:dyDescent="0.3">
      <c r="A66" s="108"/>
      <c r="B66" s="108"/>
      <c r="C66" s="12" t="s">
        <v>213</v>
      </c>
      <c r="D66" s="47">
        <v>13</v>
      </c>
      <c r="E66" s="47" t="s">
        <v>327</v>
      </c>
      <c r="F66" s="13">
        <v>4.0999999999999996</v>
      </c>
      <c r="G66" s="13"/>
      <c r="H66" s="13">
        <f t="shared" si="25"/>
        <v>4.0999999999999996</v>
      </c>
      <c r="I66" s="13">
        <v>38</v>
      </c>
      <c r="J66" s="108"/>
      <c r="K66" s="108"/>
      <c r="L66" s="13">
        <v>0</v>
      </c>
      <c r="M66" s="13">
        <v>0</v>
      </c>
      <c r="N66" s="13"/>
      <c r="O66" s="13"/>
      <c r="P66" s="13">
        <v>43</v>
      </c>
      <c r="Q66" s="45">
        <v>47</v>
      </c>
      <c r="R66" s="46">
        <f t="shared" si="1"/>
        <v>47</v>
      </c>
      <c r="S66" s="46">
        <v>37</v>
      </c>
      <c r="T66" s="115"/>
      <c r="U66" s="108"/>
      <c r="V66" s="108"/>
      <c r="W66" s="108"/>
      <c r="X66" s="108"/>
      <c r="Y66" s="108"/>
      <c r="Z66" s="108"/>
      <c r="AA66" s="108"/>
      <c r="AB66" s="108"/>
      <c r="AC66" s="111"/>
      <c r="AD66" s="137"/>
      <c r="AE66" s="137"/>
    </row>
    <row r="67" spans="1:31" ht="16.5" customHeight="1" x14ac:dyDescent="0.3">
      <c r="A67" s="112" t="s">
        <v>68</v>
      </c>
      <c r="B67" s="112" t="s">
        <v>214</v>
      </c>
      <c r="C67" s="12" t="s">
        <v>215</v>
      </c>
      <c r="D67" s="47">
        <v>15</v>
      </c>
      <c r="E67" s="47" t="s">
        <v>327</v>
      </c>
      <c r="F67" s="13">
        <v>1.54</v>
      </c>
      <c r="G67" s="13"/>
      <c r="H67" s="13">
        <f>F67</f>
        <v>1.54</v>
      </c>
      <c r="I67" s="13">
        <v>4</v>
      </c>
      <c r="J67" s="106">
        <f t="shared" ref="J67" si="26">SUM(I67:I73)</f>
        <v>26</v>
      </c>
      <c r="K67" s="116">
        <v>1</v>
      </c>
      <c r="L67" s="13">
        <v>13</v>
      </c>
      <c r="M67" s="13">
        <v>61</v>
      </c>
      <c r="N67" s="13"/>
      <c r="O67" s="13"/>
      <c r="P67" s="13">
        <v>61</v>
      </c>
      <c r="Q67" s="45">
        <v>66</v>
      </c>
      <c r="R67" s="46">
        <f t="shared" si="1"/>
        <v>127</v>
      </c>
      <c r="S67" s="57">
        <v>3</v>
      </c>
      <c r="T67" s="113">
        <f>SUM(R67:R73)</f>
        <v>845</v>
      </c>
      <c r="U67" s="116">
        <v>1</v>
      </c>
      <c r="V67" s="106">
        <v>10.56</v>
      </c>
      <c r="W67" s="106">
        <v>0.3</v>
      </c>
      <c r="X67" s="106">
        <v>11.26</v>
      </c>
      <c r="Y67" s="116">
        <v>1</v>
      </c>
      <c r="Z67" s="136">
        <v>43770</v>
      </c>
      <c r="AA67" s="106">
        <v>0</v>
      </c>
      <c r="AB67" s="136">
        <f>Z67</f>
        <v>43770</v>
      </c>
      <c r="AC67" s="120">
        <v>1</v>
      </c>
      <c r="AD67" s="137">
        <f t="shared" ref="AD67" si="27">AC67+Y67+U67+K67</f>
        <v>4</v>
      </c>
      <c r="AE67" s="138">
        <v>1</v>
      </c>
    </row>
    <row r="68" spans="1:31" ht="16.5" customHeight="1" x14ac:dyDescent="0.3">
      <c r="A68" s="107"/>
      <c r="B68" s="107"/>
      <c r="C68" s="12" t="s">
        <v>216</v>
      </c>
      <c r="D68" s="47">
        <v>15</v>
      </c>
      <c r="E68" s="47" t="s">
        <v>327</v>
      </c>
      <c r="F68" s="13">
        <v>1.17</v>
      </c>
      <c r="G68" s="13"/>
      <c r="H68" s="13">
        <f t="shared" si="25"/>
        <v>1.17</v>
      </c>
      <c r="I68" s="50">
        <v>1</v>
      </c>
      <c r="J68" s="107"/>
      <c r="K68" s="117"/>
      <c r="L68" s="13">
        <v>15</v>
      </c>
      <c r="M68" s="13">
        <v>62</v>
      </c>
      <c r="N68" s="13"/>
      <c r="O68" s="13"/>
      <c r="P68" s="13">
        <v>60</v>
      </c>
      <c r="Q68" s="45">
        <v>66</v>
      </c>
      <c r="R68" s="46">
        <f t="shared" si="1"/>
        <v>128</v>
      </c>
      <c r="S68" s="57">
        <v>2</v>
      </c>
      <c r="T68" s="114"/>
      <c r="U68" s="117"/>
      <c r="V68" s="107"/>
      <c r="W68" s="107"/>
      <c r="X68" s="107"/>
      <c r="Y68" s="117"/>
      <c r="Z68" s="107"/>
      <c r="AA68" s="107"/>
      <c r="AB68" s="107"/>
      <c r="AC68" s="121"/>
      <c r="AD68" s="137"/>
      <c r="AE68" s="138"/>
    </row>
    <row r="69" spans="1:31" ht="16.5" customHeight="1" x14ac:dyDescent="0.3">
      <c r="A69" s="107"/>
      <c r="B69" s="107"/>
      <c r="C69" s="12" t="s">
        <v>217</v>
      </c>
      <c r="D69" s="47">
        <v>15</v>
      </c>
      <c r="E69" s="47" t="s">
        <v>327</v>
      </c>
      <c r="F69" s="13">
        <v>1.18</v>
      </c>
      <c r="G69" s="13"/>
      <c r="H69" s="13">
        <f t="shared" si="25"/>
        <v>1.18</v>
      </c>
      <c r="I69" s="50">
        <v>2</v>
      </c>
      <c r="J69" s="107"/>
      <c r="K69" s="117"/>
      <c r="L69" s="13">
        <v>14</v>
      </c>
      <c r="M69" s="13">
        <v>61</v>
      </c>
      <c r="N69" s="13"/>
      <c r="O69" s="13"/>
      <c r="P69" s="13">
        <v>70</v>
      </c>
      <c r="Q69" s="45">
        <v>75</v>
      </c>
      <c r="R69" s="46">
        <f t="shared" si="1"/>
        <v>136</v>
      </c>
      <c r="S69" s="57">
        <v>1</v>
      </c>
      <c r="T69" s="114"/>
      <c r="U69" s="117"/>
      <c r="V69" s="107"/>
      <c r="W69" s="107"/>
      <c r="X69" s="107"/>
      <c r="Y69" s="117"/>
      <c r="Z69" s="107"/>
      <c r="AA69" s="107"/>
      <c r="AB69" s="107"/>
      <c r="AC69" s="121"/>
      <c r="AD69" s="137"/>
      <c r="AE69" s="138"/>
    </row>
    <row r="70" spans="1:31" ht="16.5" customHeight="1" x14ac:dyDescent="0.3">
      <c r="A70" s="107"/>
      <c r="B70" s="107"/>
      <c r="C70" s="12" t="s">
        <v>218</v>
      </c>
      <c r="D70" s="47">
        <v>15</v>
      </c>
      <c r="E70" s="47" t="s">
        <v>327</v>
      </c>
      <c r="F70" s="13">
        <v>1.37</v>
      </c>
      <c r="G70" s="13">
        <v>1</v>
      </c>
      <c r="H70" s="13">
        <v>2.37</v>
      </c>
      <c r="I70" s="13">
        <v>12</v>
      </c>
      <c r="J70" s="107"/>
      <c r="K70" s="117"/>
      <c r="L70" s="13">
        <v>15</v>
      </c>
      <c r="M70" s="13">
        <v>62</v>
      </c>
      <c r="N70" s="13"/>
      <c r="O70" s="13"/>
      <c r="P70" s="13">
        <v>45</v>
      </c>
      <c r="Q70" s="45">
        <v>51</v>
      </c>
      <c r="R70" s="46">
        <f t="shared" si="1"/>
        <v>113</v>
      </c>
      <c r="S70" s="46">
        <v>10</v>
      </c>
      <c r="T70" s="114"/>
      <c r="U70" s="117"/>
      <c r="V70" s="107"/>
      <c r="W70" s="107"/>
      <c r="X70" s="107"/>
      <c r="Y70" s="117"/>
      <c r="Z70" s="107"/>
      <c r="AA70" s="107"/>
      <c r="AB70" s="107"/>
      <c r="AC70" s="121"/>
      <c r="AD70" s="137"/>
      <c r="AE70" s="138"/>
    </row>
    <row r="71" spans="1:31" ht="16.5" customHeight="1" x14ac:dyDescent="0.3">
      <c r="A71" s="107"/>
      <c r="B71" s="107"/>
      <c r="C71" s="12" t="s">
        <v>219</v>
      </c>
      <c r="D71" s="47">
        <v>14</v>
      </c>
      <c r="E71" s="47" t="s">
        <v>328</v>
      </c>
      <c r="F71" s="13">
        <v>1.42</v>
      </c>
      <c r="G71" s="13"/>
      <c r="H71" s="13">
        <f t="shared" ref="H71:H74" si="28">F71</f>
        <v>1.42</v>
      </c>
      <c r="I71" s="13">
        <v>4</v>
      </c>
      <c r="J71" s="107"/>
      <c r="K71" s="117"/>
      <c r="L71" s="13"/>
      <c r="M71" s="13"/>
      <c r="N71" s="13">
        <v>3</v>
      </c>
      <c r="O71" s="13">
        <v>4</v>
      </c>
      <c r="P71" s="13">
        <v>41</v>
      </c>
      <c r="Q71" s="45">
        <v>54</v>
      </c>
      <c r="R71" s="46">
        <f t="shared" si="1"/>
        <v>58</v>
      </c>
      <c r="S71" s="46">
        <v>20</v>
      </c>
      <c r="T71" s="114"/>
      <c r="U71" s="117"/>
      <c r="V71" s="107"/>
      <c r="W71" s="107"/>
      <c r="X71" s="107"/>
      <c r="Y71" s="117"/>
      <c r="Z71" s="107"/>
      <c r="AA71" s="107"/>
      <c r="AB71" s="107"/>
      <c r="AC71" s="121"/>
      <c r="AD71" s="137"/>
      <c r="AE71" s="138"/>
    </row>
    <row r="72" spans="1:31" ht="16.5" customHeight="1" x14ac:dyDescent="0.3">
      <c r="A72" s="107"/>
      <c r="B72" s="107"/>
      <c r="C72" s="12" t="s">
        <v>220</v>
      </c>
      <c r="D72" s="47">
        <v>15</v>
      </c>
      <c r="E72" s="47" t="s">
        <v>328</v>
      </c>
      <c r="F72" s="13">
        <v>1.25</v>
      </c>
      <c r="G72" s="13"/>
      <c r="H72" s="13">
        <f t="shared" si="28"/>
        <v>1.25</v>
      </c>
      <c r="I72" s="49">
        <v>1</v>
      </c>
      <c r="J72" s="107"/>
      <c r="K72" s="117"/>
      <c r="L72" s="13"/>
      <c r="M72" s="13"/>
      <c r="N72" s="13">
        <v>60</v>
      </c>
      <c r="O72" s="13">
        <v>73</v>
      </c>
      <c r="P72" s="13">
        <v>56</v>
      </c>
      <c r="Q72" s="45">
        <v>67</v>
      </c>
      <c r="R72" s="46">
        <f t="shared" si="1"/>
        <v>140</v>
      </c>
      <c r="S72" s="57">
        <v>2</v>
      </c>
      <c r="T72" s="114"/>
      <c r="U72" s="117"/>
      <c r="V72" s="107"/>
      <c r="W72" s="107"/>
      <c r="X72" s="107"/>
      <c r="Y72" s="117"/>
      <c r="Z72" s="107"/>
      <c r="AA72" s="107"/>
      <c r="AB72" s="107"/>
      <c r="AC72" s="121"/>
      <c r="AD72" s="137"/>
      <c r="AE72" s="138"/>
    </row>
    <row r="73" spans="1:31" ht="16.5" customHeight="1" x14ac:dyDescent="0.3">
      <c r="A73" s="108"/>
      <c r="B73" s="108"/>
      <c r="C73" s="12" t="s">
        <v>221</v>
      </c>
      <c r="D73" s="47">
        <v>15</v>
      </c>
      <c r="E73" s="47" t="s">
        <v>328</v>
      </c>
      <c r="F73" s="13">
        <v>1.35</v>
      </c>
      <c r="G73" s="13"/>
      <c r="H73" s="13">
        <f>F73</f>
        <v>1.35</v>
      </c>
      <c r="I73" s="49">
        <v>2</v>
      </c>
      <c r="J73" s="108"/>
      <c r="K73" s="118"/>
      <c r="L73" s="13"/>
      <c r="M73" s="13"/>
      <c r="N73" s="13">
        <v>54</v>
      </c>
      <c r="O73" s="13">
        <v>72</v>
      </c>
      <c r="P73" s="13">
        <v>61</v>
      </c>
      <c r="Q73" s="45">
        <v>71</v>
      </c>
      <c r="R73" s="46">
        <f t="shared" si="1"/>
        <v>143</v>
      </c>
      <c r="S73" s="57">
        <v>1</v>
      </c>
      <c r="T73" s="115"/>
      <c r="U73" s="118"/>
      <c r="V73" s="108"/>
      <c r="W73" s="108"/>
      <c r="X73" s="108"/>
      <c r="Y73" s="118"/>
      <c r="Z73" s="108"/>
      <c r="AA73" s="108"/>
      <c r="AB73" s="108"/>
      <c r="AC73" s="122"/>
      <c r="AD73" s="137"/>
      <c r="AE73" s="138"/>
    </row>
    <row r="74" spans="1:31" ht="16.5" customHeight="1" x14ac:dyDescent="0.3">
      <c r="A74" s="112" t="s">
        <v>222</v>
      </c>
      <c r="B74" s="112" t="s">
        <v>223</v>
      </c>
      <c r="C74" s="55" t="s">
        <v>224</v>
      </c>
      <c r="D74" s="51">
        <v>14</v>
      </c>
      <c r="E74" s="51" t="s">
        <v>327</v>
      </c>
      <c r="F74" s="13">
        <v>3.42</v>
      </c>
      <c r="G74" s="13"/>
      <c r="H74" s="13">
        <f t="shared" si="28"/>
        <v>3.42</v>
      </c>
      <c r="I74" s="13">
        <v>27</v>
      </c>
      <c r="J74" s="106">
        <f t="shared" ref="J74" si="29">SUM(I74:I80)</f>
        <v>279</v>
      </c>
      <c r="K74" s="106">
        <v>13</v>
      </c>
      <c r="L74" s="13">
        <v>6</v>
      </c>
      <c r="M74" s="13">
        <v>25</v>
      </c>
      <c r="N74" s="13"/>
      <c r="O74" s="13"/>
      <c r="P74" s="13">
        <v>38</v>
      </c>
      <c r="Q74" s="45">
        <v>36</v>
      </c>
      <c r="R74" s="46">
        <f t="shared" si="1"/>
        <v>61</v>
      </c>
      <c r="S74" s="46">
        <v>27</v>
      </c>
      <c r="T74" s="113">
        <f>SUM(R74:R80)</f>
        <v>347</v>
      </c>
      <c r="U74" s="106">
        <v>11</v>
      </c>
      <c r="V74" s="106">
        <v>14.11</v>
      </c>
      <c r="W74" s="106">
        <v>0.3</v>
      </c>
      <c r="X74" s="106">
        <v>14.41</v>
      </c>
      <c r="Y74" s="106">
        <v>4</v>
      </c>
      <c r="Z74" s="106" t="s">
        <v>225</v>
      </c>
      <c r="AA74" s="106">
        <v>0</v>
      </c>
      <c r="AB74" s="106" t="str">
        <f>Z74</f>
        <v>1,21,92</v>
      </c>
      <c r="AC74" s="109">
        <v>5</v>
      </c>
      <c r="AD74" s="137">
        <f t="shared" ref="AD74" si="30">AC74+Y74+U74+K74</f>
        <v>33</v>
      </c>
      <c r="AE74" s="137">
        <v>8</v>
      </c>
    </row>
    <row r="75" spans="1:31" ht="16.5" customHeight="1" x14ac:dyDescent="0.3">
      <c r="A75" s="107"/>
      <c r="B75" s="107"/>
      <c r="C75" s="12" t="s">
        <v>226</v>
      </c>
      <c r="D75" s="47">
        <v>14</v>
      </c>
      <c r="E75" s="47" t="s">
        <v>328</v>
      </c>
      <c r="F75" s="13">
        <v>6.02</v>
      </c>
      <c r="G75" s="13">
        <v>0.4</v>
      </c>
      <c r="H75" s="13">
        <v>6.42</v>
      </c>
      <c r="I75" s="13">
        <v>38</v>
      </c>
      <c r="J75" s="107"/>
      <c r="K75" s="107"/>
      <c r="L75" s="13"/>
      <c r="M75" s="13"/>
      <c r="N75" s="13">
        <v>11</v>
      </c>
      <c r="O75" s="13">
        <v>65</v>
      </c>
      <c r="P75" s="13">
        <v>31</v>
      </c>
      <c r="Q75" s="45">
        <v>25</v>
      </c>
      <c r="R75" s="46">
        <f t="shared" si="1"/>
        <v>90</v>
      </c>
      <c r="S75" s="46">
        <v>7</v>
      </c>
      <c r="T75" s="114"/>
      <c r="U75" s="107"/>
      <c r="V75" s="107"/>
      <c r="W75" s="107"/>
      <c r="X75" s="107"/>
      <c r="Y75" s="107"/>
      <c r="Z75" s="107"/>
      <c r="AA75" s="107"/>
      <c r="AB75" s="107"/>
      <c r="AC75" s="110"/>
      <c r="AD75" s="137"/>
      <c r="AE75" s="137"/>
    </row>
    <row r="76" spans="1:31" ht="16.5" customHeight="1" x14ac:dyDescent="0.3">
      <c r="A76" s="107"/>
      <c r="B76" s="107"/>
      <c r="C76" s="12" t="s">
        <v>227</v>
      </c>
      <c r="D76" s="47">
        <v>15</v>
      </c>
      <c r="E76" s="47" t="s">
        <v>327</v>
      </c>
      <c r="F76" s="13">
        <v>3.04</v>
      </c>
      <c r="G76" s="13">
        <v>0.4</v>
      </c>
      <c r="H76" s="13">
        <v>3.44</v>
      </c>
      <c r="I76" s="13">
        <v>28</v>
      </c>
      <c r="J76" s="107"/>
      <c r="K76" s="107"/>
      <c r="L76" s="13">
        <v>4</v>
      </c>
      <c r="M76" s="13">
        <v>16</v>
      </c>
      <c r="N76" s="13"/>
      <c r="O76" s="13"/>
      <c r="P76" s="13">
        <v>40</v>
      </c>
      <c r="Q76" s="45">
        <v>41</v>
      </c>
      <c r="R76" s="46">
        <f t="shared" si="1"/>
        <v>57</v>
      </c>
      <c r="S76" s="46">
        <v>30</v>
      </c>
      <c r="T76" s="114"/>
      <c r="U76" s="107"/>
      <c r="V76" s="107"/>
      <c r="W76" s="107"/>
      <c r="X76" s="107"/>
      <c r="Y76" s="107"/>
      <c r="Z76" s="107"/>
      <c r="AA76" s="107"/>
      <c r="AB76" s="107"/>
      <c r="AC76" s="110"/>
      <c r="AD76" s="137"/>
      <c r="AE76" s="137"/>
    </row>
    <row r="77" spans="1:31" ht="16.5" customHeight="1" x14ac:dyDescent="0.3">
      <c r="A77" s="107"/>
      <c r="B77" s="107"/>
      <c r="C77" s="12" t="s">
        <v>228</v>
      </c>
      <c r="D77" s="47">
        <v>13</v>
      </c>
      <c r="E77" s="47" t="s">
        <v>328</v>
      </c>
      <c r="F77" s="13">
        <v>3.08</v>
      </c>
      <c r="G77" s="13">
        <v>0.4</v>
      </c>
      <c r="H77" s="13">
        <v>3.48</v>
      </c>
      <c r="I77" s="13">
        <v>32</v>
      </c>
      <c r="J77" s="107"/>
      <c r="K77" s="107"/>
      <c r="L77" s="13"/>
      <c r="M77" s="13"/>
      <c r="N77" s="13">
        <v>7</v>
      </c>
      <c r="O77" s="13">
        <v>20</v>
      </c>
      <c r="P77" s="13">
        <v>16</v>
      </c>
      <c r="Q77" s="45">
        <v>3</v>
      </c>
      <c r="R77" s="46">
        <f t="shared" si="1"/>
        <v>23</v>
      </c>
      <c r="S77" s="46">
        <v>33</v>
      </c>
      <c r="T77" s="114"/>
      <c r="U77" s="107"/>
      <c r="V77" s="107"/>
      <c r="W77" s="107"/>
      <c r="X77" s="107"/>
      <c r="Y77" s="107"/>
      <c r="Z77" s="107"/>
      <c r="AA77" s="107"/>
      <c r="AB77" s="107"/>
      <c r="AC77" s="110"/>
      <c r="AD77" s="137"/>
      <c r="AE77" s="137"/>
    </row>
    <row r="78" spans="1:31" ht="16.5" customHeight="1" x14ac:dyDescent="0.3">
      <c r="A78" s="107"/>
      <c r="B78" s="107"/>
      <c r="C78" s="12" t="s">
        <v>229</v>
      </c>
      <c r="D78" s="47">
        <v>15</v>
      </c>
      <c r="E78" s="47" t="s">
        <v>327</v>
      </c>
      <c r="F78" s="13">
        <v>5.0199999999999996</v>
      </c>
      <c r="G78" s="13">
        <v>0.4</v>
      </c>
      <c r="H78" s="13">
        <v>5.42</v>
      </c>
      <c r="I78" s="13">
        <v>50</v>
      </c>
      <c r="J78" s="107"/>
      <c r="K78" s="107"/>
      <c r="L78" s="13">
        <v>4</v>
      </c>
      <c r="M78" s="13">
        <v>16</v>
      </c>
      <c r="N78" s="13"/>
      <c r="O78" s="13"/>
      <c r="P78" s="13">
        <v>41</v>
      </c>
      <c r="Q78" s="45">
        <v>43</v>
      </c>
      <c r="R78" s="46">
        <f t="shared" si="1"/>
        <v>59</v>
      </c>
      <c r="S78" s="46">
        <v>29</v>
      </c>
      <c r="T78" s="114"/>
      <c r="U78" s="107"/>
      <c r="V78" s="107"/>
      <c r="W78" s="107"/>
      <c r="X78" s="107"/>
      <c r="Y78" s="107"/>
      <c r="Z78" s="107"/>
      <c r="AA78" s="107"/>
      <c r="AB78" s="107"/>
      <c r="AC78" s="110"/>
      <c r="AD78" s="137"/>
      <c r="AE78" s="137"/>
    </row>
    <row r="79" spans="1:31" ht="16.5" customHeight="1" x14ac:dyDescent="0.3">
      <c r="A79" s="107"/>
      <c r="B79" s="107"/>
      <c r="C79" s="12" t="s">
        <v>230</v>
      </c>
      <c r="D79" s="47">
        <v>14</v>
      </c>
      <c r="E79" s="47" t="s">
        <v>327</v>
      </c>
      <c r="F79" s="13">
        <v>5.33</v>
      </c>
      <c r="G79" s="13">
        <v>0.4</v>
      </c>
      <c r="H79" s="13">
        <v>6.13</v>
      </c>
      <c r="I79" s="13">
        <v>51</v>
      </c>
      <c r="J79" s="107"/>
      <c r="K79" s="107"/>
      <c r="L79" s="13">
        <v>3</v>
      </c>
      <c r="M79" s="13">
        <v>12</v>
      </c>
      <c r="N79" s="13"/>
      <c r="O79" s="13"/>
      <c r="P79" s="13">
        <v>36</v>
      </c>
      <c r="Q79" s="45">
        <v>28</v>
      </c>
      <c r="R79" s="46">
        <f t="shared" si="1"/>
        <v>40</v>
      </c>
      <c r="S79" s="46">
        <v>44</v>
      </c>
      <c r="T79" s="114"/>
      <c r="U79" s="107"/>
      <c r="V79" s="107"/>
      <c r="W79" s="107"/>
      <c r="X79" s="107"/>
      <c r="Y79" s="107"/>
      <c r="Z79" s="107"/>
      <c r="AA79" s="107"/>
      <c r="AB79" s="107"/>
      <c r="AC79" s="110"/>
      <c r="AD79" s="137"/>
      <c r="AE79" s="137"/>
    </row>
    <row r="80" spans="1:31" ht="16.5" customHeight="1" x14ac:dyDescent="0.3">
      <c r="A80" s="108"/>
      <c r="B80" s="108"/>
      <c r="C80" s="12" t="s">
        <v>231</v>
      </c>
      <c r="D80" s="47">
        <v>14</v>
      </c>
      <c r="E80" s="47" t="s">
        <v>327</v>
      </c>
      <c r="F80" s="13">
        <v>7.08</v>
      </c>
      <c r="G80" s="13">
        <v>0.4</v>
      </c>
      <c r="H80" s="13">
        <v>7.48</v>
      </c>
      <c r="I80" s="13">
        <v>53</v>
      </c>
      <c r="J80" s="108"/>
      <c r="K80" s="108"/>
      <c r="L80" s="13">
        <v>0</v>
      </c>
      <c r="M80" s="13">
        <v>0</v>
      </c>
      <c r="N80" s="13"/>
      <c r="O80" s="13"/>
      <c r="P80" s="13">
        <v>31</v>
      </c>
      <c r="Q80" s="45">
        <v>17</v>
      </c>
      <c r="R80" s="46">
        <f t="shared" si="1"/>
        <v>17</v>
      </c>
      <c r="S80" s="46">
        <v>50</v>
      </c>
      <c r="T80" s="115"/>
      <c r="U80" s="108"/>
      <c r="V80" s="108"/>
      <c r="W80" s="108"/>
      <c r="X80" s="108"/>
      <c r="Y80" s="108"/>
      <c r="Z80" s="108"/>
      <c r="AA80" s="108"/>
      <c r="AB80" s="108"/>
      <c r="AC80" s="111"/>
      <c r="AD80" s="137"/>
      <c r="AE80" s="137"/>
    </row>
    <row r="81" spans="1:31" ht="16.5" customHeight="1" x14ac:dyDescent="0.3">
      <c r="A81" s="112" t="s">
        <v>78</v>
      </c>
      <c r="B81" s="112" t="s">
        <v>232</v>
      </c>
      <c r="C81" s="12" t="s">
        <v>233</v>
      </c>
      <c r="D81" s="47">
        <v>13</v>
      </c>
      <c r="E81" s="47" t="s">
        <v>328</v>
      </c>
      <c r="F81" s="13">
        <v>1.49</v>
      </c>
      <c r="G81" s="13"/>
      <c r="H81" s="13">
        <f t="shared" ref="H81:H92" si="31">F81</f>
        <v>1.49</v>
      </c>
      <c r="I81" s="13">
        <v>9</v>
      </c>
      <c r="J81" s="106">
        <f t="shared" ref="J81" si="32">SUM(I81:I87)</f>
        <v>85</v>
      </c>
      <c r="K81" s="116">
        <v>3</v>
      </c>
      <c r="L81" s="13"/>
      <c r="M81" s="13"/>
      <c r="N81" s="13">
        <v>0</v>
      </c>
      <c r="O81" s="13">
        <v>0</v>
      </c>
      <c r="P81" s="13">
        <v>26</v>
      </c>
      <c r="Q81" s="45">
        <v>15</v>
      </c>
      <c r="R81" s="46">
        <f t="shared" si="1"/>
        <v>15</v>
      </c>
      <c r="S81" s="46">
        <v>37</v>
      </c>
      <c r="T81" s="113">
        <f>SUM(R81:R87)</f>
        <v>261</v>
      </c>
      <c r="U81" s="106">
        <v>13</v>
      </c>
      <c r="V81" s="106">
        <v>17.39</v>
      </c>
      <c r="W81" s="106">
        <v>2</v>
      </c>
      <c r="X81" s="106">
        <v>19.39</v>
      </c>
      <c r="Y81" s="106">
        <v>8</v>
      </c>
      <c r="Z81" s="106" t="s">
        <v>234</v>
      </c>
      <c r="AA81" s="106">
        <v>0.2</v>
      </c>
      <c r="AB81" s="106" t="s">
        <v>235</v>
      </c>
      <c r="AC81" s="109">
        <v>11</v>
      </c>
      <c r="AD81" s="137">
        <f t="shared" ref="AD81" si="33">AC81+Y81+U81+K81</f>
        <v>35</v>
      </c>
      <c r="AE81" s="137">
        <v>9</v>
      </c>
    </row>
    <row r="82" spans="1:31" ht="16.5" customHeight="1" x14ac:dyDescent="0.3">
      <c r="A82" s="107"/>
      <c r="B82" s="107"/>
      <c r="C82" s="12" t="s">
        <v>236</v>
      </c>
      <c r="D82" s="47">
        <v>13</v>
      </c>
      <c r="E82" s="47" t="s">
        <v>328</v>
      </c>
      <c r="F82" s="13">
        <v>2.04</v>
      </c>
      <c r="G82" s="13"/>
      <c r="H82" s="13">
        <f t="shared" si="31"/>
        <v>2.04</v>
      </c>
      <c r="I82" s="13">
        <v>12</v>
      </c>
      <c r="J82" s="107"/>
      <c r="K82" s="117"/>
      <c r="L82" s="13"/>
      <c r="M82" s="13"/>
      <c r="N82" s="13">
        <v>0</v>
      </c>
      <c r="O82" s="13">
        <v>0</v>
      </c>
      <c r="P82" s="13">
        <v>25</v>
      </c>
      <c r="Q82" s="45">
        <v>13</v>
      </c>
      <c r="R82" s="46">
        <f t="shared" si="1"/>
        <v>13</v>
      </c>
      <c r="S82" s="46">
        <v>38</v>
      </c>
      <c r="T82" s="114"/>
      <c r="U82" s="107"/>
      <c r="V82" s="107"/>
      <c r="W82" s="107"/>
      <c r="X82" s="107"/>
      <c r="Y82" s="107"/>
      <c r="Z82" s="107"/>
      <c r="AA82" s="107"/>
      <c r="AB82" s="107"/>
      <c r="AC82" s="110"/>
      <c r="AD82" s="137"/>
      <c r="AE82" s="137"/>
    </row>
    <row r="83" spans="1:31" ht="16.5" customHeight="1" x14ac:dyDescent="0.3">
      <c r="A83" s="107"/>
      <c r="B83" s="107"/>
      <c r="C83" s="12" t="s">
        <v>237</v>
      </c>
      <c r="D83" s="47">
        <v>15</v>
      </c>
      <c r="E83" s="47" t="s">
        <v>328</v>
      </c>
      <c r="F83" s="13">
        <v>1.44</v>
      </c>
      <c r="G83" s="13"/>
      <c r="H83" s="13">
        <f t="shared" si="31"/>
        <v>1.44</v>
      </c>
      <c r="I83" s="13">
        <v>5</v>
      </c>
      <c r="J83" s="107"/>
      <c r="K83" s="117"/>
      <c r="L83" s="13"/>
      <c r="M83" s="13"/>
      <c r="N83" s="13">
        <v>0</v>
      </c>
      <c r="O83" s="13">
        <v>0</v>
      </c>
      <c r="P83" s="13">
        <v>39</v>
      </c>
      <c r="Q83" s="45">
        <v>50</v>
      </c>
      <c r="R83" s="46">
        <f t="shared" si="1"/>
        <v>50</v>
      </c>
      <c r="S83" s="46">
        <v>23</v>
      </c>
      <c r="T83" s="114"/>
      <c r="U83" s="107"/>
      <c r="V83" s="107"/>
      <c r="W83" s="107"/>
      <c r="X83" s="107"/>
      <c r="Y83" s="107"/>
      <c r="Z83" s="107"/>
      <c r="AA83" s="107"/>
      <c r="AB83" s="107"/>
      <c r="AC83" s="110"/>
      <c r="AD83" s="137"/>
      <c r="AE83" s="137"/>
    </row>
    <row r="84" spans="1:31" ht="16.5" customHeight="1" x14ac:dyDescent="0.3">
      <c r="A84" s="107"/>
      <c r="B84" s="107"/>
      <c r="C84" s="12" t="s">
        <v>238</v>
      </c>
      <c r="D84" s="47">
        <v>15</v>
      </c>
      <c r="E84" s="47" t="s">
        <v>328</v>
      </c>
      <c r="F84" s="13">
        <v>1.47</v>
      </c>
      <c r="G84" s="13"/>
      <c r="H84" s="13">
        <f t="shared" si="31"/>
        <v>1.47</v>
      </c>
      <c r="I84" s="13">
        <v>7</v>
      </c>
      <c r="J84" s="107"/>
      <c r="K84" s="117"/>
      <c r="L84" s="13"/>
      <c r="M84" s="13"/>
      <c r="N84" s="13">
        <v>19</v>
      </c>
      <c r="O84" s="13">
        <v>61</v>
      </c>
      <c r="P84" s="13">
        <v>22</v>
      </c>
      <c r="Q84" s="45">
        <v>9</v>
      </c>
      <c r="R84" s="46">
        <f t="shared" si="1"/>
        <v>70</v>
      </c>
      <c r="S84" s="46">
        <v>16</v>
      </c>
      <c r="T84" s="114"/>
      <c r="U84" s="107"/>
      <c r="V84" s="107"/>
      <c r="W84" s="107"/>
      <c r="X84" s="107"/>
      <c r="Y84" s="107"/>
      <c r="Z84" s="107"/>
      <c r="AA84" s="107"/>
      <c r="AB84" s="107"/>
      <c r="AC84" s="110"/>
      <c r="AD84" s="137"/>
      <c r="AE84" s="137"/>
    </row>
    <row r="85" spans="1:31" ht="16.5" customHeight="1" x14ac:dyDescent="0.3">
      <c r="A85" s="107"/>
      <c r="B85" s="107"/>
      <c r="C85" s="12" t="s">
        <v>239</v>
      </c>
      <c r="D85" s="47">
        <v>13</v>
      </c>
      <c r="E85" s="47" t="s">
        <v>328</v>
      </c>
      <c r="F85" s="13">
        <v>2.34</v>
      </c>
      <c r="G85" s="13"/>
      <c r="H85" s="13">
        <f t="shared" si="31"/>
        <v>2.34</v>
      </c>
      <c r="I85" s="13">
        <v>19</v>
      </c>
      <c r="J85" s="107"/>
      <c r="K85" s="117"/>
      <c r="L85" s="13"/>
      <c r="M85" s="13"/>
      <c r="N85" s="13">
        <v>7</v>
      </c>
      <c r="O85" s="13">
        <v>20</v>
      </c>
      <c r="P85" s="13">
        <v>31</v>
      </c>
      <c r="Q85" s="45">
        <v>25</v>
      </c>
      <c r="R85" s="46">
        <f t="shared" si="1"/>
        <v>45</v>
      </c>
      <c r="S85" s="46">
        <v>29</v>
      </c>
      <c r="T85" s="114"/>
      <c r="U85" s="107"/>
      <c r="V85" s="107"/>
      <c r="W85" s="107"/>
      <c r="X85" s="107"/>
      <c r="Y85" s="107"/>
      <c r="Z85" s="107"/>
      <c r="AA85" s="107"/>
      <c r="AB85" s="107"/>
      <c r="AC85" s="110"/>
      <c r="AD85" s="137"/>
      <c r="AE85" s="137"/>
    </row>
    <row r="86" spans="1:31" ht="16.5" customHeight="1" x14ac:dyDescent="0.3">
      <c r="A86" s="107"/>
      <c r="B86" s="107"/>
      <c r="C86" s="12" t="s">
        <v>240</v>
      </c>
      <c r="D86" s="47">
        <v>13</v>
      </c>
      <c r="E86" s="47" t="s">
        <v>328</v>
      </c>
      <c r="F86" s="13">
        <v>2.0699999999999998</v>
      </c>
      <c r="G86" s="13"/>
      <c r="H86" s="13">
        <f t="shared" si="31"/>
        <v>2.0699999999999998</v>
      </c>
      <c r="I86" s="13">
        <v>15</v>
      </c>
      <c r="J86" s="107"/>
      <c r="K86" s="117"/>
      <c r="L86" s="13"/>
      <c r="M86" s="13"/>
      <c r="N86" s="13">
        <v>2</v>
      </c>
      <c r="O86" s="13">
        <v>1</v>
      </c>
      <c r="P86" s="13">
        <v>36</v>
      </c>
      <c r="Q86" s="45">
        <v>44</v>
      </c>
      <c r="R86" s="46">
        <f t="shared" si="1"/>
        <v>45</v>
      </c>
      <c r="S86" s="46">
        <v>29</v>
      </c>
      <c r="T86" s="114"/>
      <c r="U86" s="107"/>
      <c r="V86" s="107"/>
      <c r="W86" s="107"/>
      <c r="X86" s="107"/>
      <c r="Y86" s="107"/>
      <c r="Z86" s="107"/>
      <c r="AA86" s="107"/>
      <c r="AB86" s="107"/>
      <c r="AC86" s="110"/>
      <c r="AD86" s="137"/>
      <c r="AE86" s="137"/>
    </row>
    <row r="87" spans="1:31" ht="16.5" customHeight="1" x14ac:dyDescent="0.3">
      <c r="A87" s="108"/>
      <c r="B87" s="108"/>
      <c r="C87" s="12" t="s">
        <v>241</v>
      </c>
      <c r="D87" s="47">
        <v>14</v>
      </c>
      <c r="E87" s="47" t="s">
        <v>328</v>
      </c>
      <c r="F87" s="13">
        <v>2.2999999999999998</v>
      </c>
      <c r="G87" s="13"/>
      <c r="H87" s="13">
        <f t="shared" si="31"/>
        <v>2.2999999999999998</v>
      </c>
      <c r="I87" s="13">
        <v>18</v>
      </c>
      <c r="J87" s="108"/>
      <c r="K87" s="118"/>
      <c r="L87" s="13"/>
      <c r="M87" s="13"/>
      <c r="N87" s="13">
        <v>3</v>
      </c>
      <c r="O87" s="13">
        <v>4</v>
      </c>
      <c r="P87" s="13">
        <v>28</v>
      </c>
      <c r="Q87" s="45">
        <v>19</v>
      </c>
      <c r="R87" s="46">
        <f t="shared" si="1"/>
        <v>23</v>
      </c>
      <c r="S87" s="46">
        <v>33</v>
      </c>
      <c r="T87" s="115"/>
      <c r="U87" s="108"/>
      <c r="V87" s="108"/>
      <c r="W87" s="108"/>
      <c r="X87" s="108"/>
      <c r="Y87" s="108"/>
      <c r="Z87" s="108"/>
      <c r="AA87" s="108"/>
      <c r="AB87" s="108"/>
      <c r="AC87" s="111"/>
      <c r="AD87" s="137"/>
      <c r="AE87" s="137"/>
    </row>
    <row r="88" spans="1:31" ht="14.25" customHeight="1" x14ac:dyDescent="0.3">
      <c r="A88" s="112" t="s">
        <v>242</v>
      </c>
      <c r="B88" s="112" t="s">
        <v>59</v>
      </c>
      <c r="C88" s="12" t="s">
        <v>243</v>
      </c>
      <c r="D88" s="47">
        <v>15</v>
      </c>
      <c r="E88" s="47" t="s">
        <v>328</v>
      </c>
      <c r="F88" s="13">
        <v>1.53</v>
      </c>
      <c r="G88" s="13"/>
      <c r="H88" s="13">
        <f t="shared" si="31"/>
        <v>1.53</v>
      </c>
      <c r="I88" s="13">
        <v>10</v>
      </c>
      <c r="J88" s="106">
        <f t="shared" ref="J88" si="34">SUM(I88:I94)</f>
        <v>161</v>
      </c>
      <c r="K88" s="106">
        <v>7</v>
      </c>
      <c r="L88" s="13"/>
      <c r="M88" s="13"/>
      <c r="N88" s="13">
        <v>24</v>
      </c>
      <c r="O88" s="13">
        <v>63</v>
      </c>
      <c r="P88" s="13">
        <v>46</v>
      </c>
      <c r="Q88" s="45">
        <v>62</v>
      </c>
      <c r="R88" s="46">
        <f t="shared" si="1"/>
        <v>125</v>
      </c>
      <c r="S88" s="57">
        <v>3</v>
      </c>
      <c r="T88" s="113">
        <f>SUM(R88:R94)</f>
        <v>579</v>
      </c>
      <c r="U88" s="116">
        <v>3</v>
      </c>
      <c r="V88" s="106">
        <v>21.2</v>
      </c>
      <c r="W88" s="106">
        <v>2.2000000000000002</v>
      </c>
      <c r="X88" s="106">
        <v>23.4</v>
      </c>
      <c r="Y88" s="106">
        <v>11</v>
      </c>
      <c r="Z88" s="106" t="s">
        <v>51</v>
      </c>
      <c r="AA88" s="106">
        <v>0</v>
      </c>
      <c r="AB88" s="106" t="str">
        <f>Z88</f>
        <v>1,18,6</v>
      </c>
      <c r="AC88" s="120">
        <v>3</v>
      </c>
      <c r="AD88" s="137">
        <f t="shared" ref="AD88" si="35">AC88+Y88+U88+K88</f>
        <v>24</v>
      </c>
      <c r="AE88" s="137">
        <v>4</v>
      </c>
    </row>
    <row r="89" spans="1:31" ht="14.25" customHeight="1" x14ac:dyDescent="0.3">
      <c r="A89" s="107"/>
      <c r="B89" s="107"/>
      <c r="C89" s="12" t="s">
        <v>244</v>
      </c>
      <c r="D89" s="47">
        <v>15</v>
      </c>
      <c r="E89" s="47" t="s">
        <v>328</v>
      </c>
      <c r="F89" s="13">
        <v>2.04</v>
      </c>
      <c r="G89" s="13"/>
      <c r="H89" s="13">
        <f t="shared" si="31"/>
        <v>2.04</v>
      </c>
      <c r="I89" s="13">
        <v>12</v>
      </c>
      <c r="J89" s="107"/>
      <c r="K89" s="107"/>
      <c r="L89" s="13"/>
      <c r="M89" s="13"/>
      <c r="N89" s="13">
        <v>4</v>
      </c>
      <c r="O89" s="13">
        <v>8</v>
      </c>
      <c r="P89" s="13">
        <v>35</v>
      </c>
      <c r="Q89" s="45">
        <v>42</v>
      </c>
      <c r="R89" s="46">
        <f t="shared" si="1"/>
        <v>50</v>
      </c>
      <c r="S89" s="46">
        <v>23</v>
      </c>
      <c r="T89" s="114"/>
      <c r="U89" s="117"/>
      <c r="V89" s="107"/>
      <c r="W89" s="107"/>
      <c r="X89" s="107"/>
      <c r="Y89" s="107"/>
      <c r="Z89" s="107"/>
      <c r="AA89" s="107"/>
      <c r="AB89" s="107"/>
      <c r="AC89" s="121"/>
      <c r="AD89" s="137"/>
      <c r="AE89" s="137"/>
    </row>
    <row r="90" spans="1:31" ht="14.25" customHeight="1" x14ac:dyDescent="0.3">
      <c r="A90" s="107"/>
      <c r="B90" s="107"/>
      <c r="C90" s="12" t="s">
        <v>245</v>
      </c>
      <c r="D90" s="47">
        <v>15</v>
      </c>
      <c r="E90" s="47" t="s">
        <v>327</v>
      </c>
      <c r="F90" s="13">
        <v>3.03</v>
      </c>
      <c r="G90" s="13"/>
      <c r="H90" s="13">
        <f t="shared" si="31"/>
        <v>3.03</v>
      </c>
      <c r="I90" s="13">
        <v>18</v>
      </c>
      <c r="J90" s="107"/>
      <c r="K90" s="107"/>
      <c r="L90" s="13">
        <v>16</v>
      </c>
      <c r="M90" s="13">
        <v>62</v>
      </c>
      <c r="N90" s="13"/>
      <c r="O90" s="13"/>
      <c r="P90" s="13">
        <v>40</v>
      </c>
      <c r="Q90" s="45">
        <v>41</v>
      </c>
      <c r="R90" s="46">
        <f t="shared" si="1"/>
        <v>103</v>
      </c>
      <c r="S90" s="46">
        <v>11</v>
      </c>
      <c r="T90" s="114"/>
      <c r="U90" s="117"/>
      <c r="V90" s="107"/>
      <c r="W90" s="107"/>
      <c r="X90" s="107"/>
      <c r="Y90" s="107"/>
      <c r="Z90" s="107"/>
      <c r="AA90" s="107"/>
      <c r="AB90" s="107"/>
      <c r="AC90" s="121"/>
      <c r="AD90" s="137"/>
      <c r="AE90" s="137"/>
    </row>
    <row r="91" spans="1:31" ht="14.25" customHeight="1" x14ac:dyDescent="0.3">
      <c r="A91" s="107"/>
      <c r="B91" s="107"/>
      <c r="C91" s="12" t="s">
        <v>246</v>
      </c>
      <c r="D91" s="47">
        <v>15</v>
      </c>
      <c r="E91" s="47" t="s">
        <v>327</v>
      </c>
      <c r="F91" s="13">
        <v>3.46</v>
      </c>
      <c r="G91" s="13"/>
      <c r="H91" s="13">
        <f t="shared" si="31"/>
        <v>3.46</v>
      </c>
      <c r="I91" s="13">
        <v>31</v>
      </c>
      <c r="J91" s="107"/>
      <c r="K91" s="107"/>
      <c r="L91" s="13">
        <v>9</v>
      </c>
      <c r="M91" s="13">
        <v>44</v>
      </c>
      <c r="N91" s="13"/>
      <c r="O91" s="13"/>
      <c r="P91" s="13">
        <v>38</v>
      </c>
      <c r="Q91" s="45">
        <v>36</v>
      </c>
      <c r="R91" s="46">
        <f t="shared" si="1"/>
        <v>80</v>
      </c>
      <c r="S91" s="46">
        <v>23</v>
      </c>
      <c r="T91" s="114"/>
      <c r="U91" s="117"/>
      <c r="V91" s="107"/>
      <c r="W91" s="107"/>
      <c r="X91" s="107"/>
      <c r="Y91" s="107"/>
      <c r="Z91" s="107"/>
      <c r="AA91" s="107"/>
      <c r="AB91" s="107"/>
      <c r="AC91" s="121"/>
      <c r="AD91" s="137"/>
      <c r="AE91" s="137"/>
    </row>
    <row r="92" spans="1:31" ht="14.25" customHeight="1" x14ac:dyDescent="0.3">
      <c r="A92" s="107"/>
      <c r="B92" s="107"/>
      <c r="C92" s="12" t="s">
        <v>247</v>
      </c>
      <c r="D92" s="47">
        <v>15</v>
      </c>
      <c r="E92" s="47" t="s">
        <v>327</v>
      </c>
      <c r="F92" s="13">
        <v>3.03</v>
      </c>
      <c r="G92" s="13"/>
      <c r="H92" s="13">
        <f t="shared" si="31"/>
        <v>3.03</v>
      </c>
      <c r="I92" s="13">
        <v>18</v>
      </c>
      <c r="J92" s="107"/>
      <c r="K92" s="107"/>
      <c r="L92" s="13">
        <v>16</v>
      </c>
      <c r="M92" s="13">
        <v>62</v>
      </c>
      <c r="N92" s="13"/>
      <c r="O92" s="13"/>
      <c r="P92" s="13">
        <v>36</v>
      </c>
      <c r="Q92" s="45">
        <v>28</v>
      </c>
      <c r="R92" s="46">
        <f t="shared" si="1"/>
        <v>90</v>
      </c>
      <c r="S92" s="46">
        <v>18</v>
      </c>
      <c r="T92" s="114"/>
      <c r="U92" s="117"/>
      <c r="V92" s="107"/>
      <c r="W92" s="107"/>
      <c r="X92" s="107"/>
      <c r="Y92" s="107"/>
      <c r="Z92" s="107"/>
      <c r="AA92" s="107"/>
      <c r="AB92" s="107"/>
      <c r="AC92" s="121"/>
      <c r="AD92" s="137"/>
      <c r="AE92" s="137"/>
    </row>
    <row r="93" spans="1:31" ht="14.25" customHeight="1" x14ac:dyDescent="0.3">
      <c r="A93" s="107"/>
      <c r="B93" s="107"/>
      <c r="C93" s="12" t="s">
        <v>248</v>
      </c>
      <c r="D93" s="47">
        <v>14</v>
      </c>
      <c r="E93" s="47" t="s">
        <v>327</v>
      </c>
      <c r="F93" s="13">
        <v>2.33</v>
      </c>
      <c r="G93" s="13">
        <v>1</v>
      </c>
      <c r="H93" s="13">
        <v>3.33</v>
      </c>
      <c r="I93" s="13">
        <v>25</v>
      </c>
      <c r="J93" s="107"/>
      <c r="K93" s="107"/>
      <c r="L93" s="13">
        <v>12</v>
      </c>
      <c r="M93" s="13">
        <v>60</v>
      </c>
      <c r="N93" s="13"/>
      <c r="O93" s="13"/>
      <c r="P93" s="13">
        <v>56</v>
      </c>
      <c r="Q93" s="45">
        <v>64</v>
      </c>
      <c r="R93" s="46">
        <f t="shared" si="1"/>
        <v>124</v>
      </c>
      <c r="S93" s="46">
        <v>5</v>
      </c>
      <c r="T93" s="114"/>
      <c r="U93" s="117"/>
      <c r="V93" s="107"/>
      <c r="W93" s="107"/>
      <c r="X93" s="107"/>
      <c r="Y93" s="107"/>
      <c r="Z93" s="107"/>
      <c r="AA93" s="107"/>
      <c r="AB93" s="107"/>
      <c r="AC93" s="121"/>
      <c r="AD93" s="137"/>
      <c r="AE93" s="137"/>
    </row>
    <row r="94" spans="1:31" ht="14.25" customHeight="1" x14ac:dyDescent="0.3">
      <c r="A94" s="108"/>
      <c r="B94" s="108"/>
      <c r="C94" s="12" t="s">
        <v>249</v>
      </c>
      <c r="D94" s="47">
        <v>15</v>
      </c>
      <c r="E94" s="47" t="s">
        <v>327</v>
      </c>
      <c r="F94" s="13">
        <v>3.54</v>
      </c>
      <c r="G94" s="13">
        <v>1.2</v>
      </c>
      <c r="H94" s="13">
        <v>5.14</v>
      </c>
      <c r="I94" s="13">
        <v>47</v>
      </c>
      <c r="J94" s="108"/>
      <c r="K94" s="108"/>
      <c r="L94" s="13">
        <v>0</v>
      </c>
      <c r="M94" s="13">
        <v>0</v>
      </c>
      <c r="N94" s="13"/>
      <c r="O94" s="13"/>
      <c r="P94" s="13">
        <v>24</v>
      </c>
      <c r="Q94" s="45">
        <v>7</v>
      </c>
      <c r="R94" s="46">
        <f t="shared" si="1"/>
        <v>7</v>
      </c>
      <c r="S94" s="46">
        <v>52</v>
      </c>
      <c r="T94" s="115"/>
      <c r="U94" s="118"/>
      <c r="V94" s="108"/>
      <c r="W94" s="108"/>
      <c r="X94" s="108"/>
      <c r="Y94" s="108"/>
      <c r="Z94" s="108"/>
      <c r="AA94" s="108"/>
      <c r="AB94" s="108"/>
      <c r="AC94" s="122"/>
      <c r="AD94" s="137"/>
      <c r="AE94" s="137"/>
    </row>
    <row r="95" spans="1:31" ht="14.25" customHeight="1" x14ac:dyDescent="0.3">
      <c r="A95" s="5"/>
      <c r="B95" s="5"/>
      <c r="C95" s="15"/>
      <c r="D95" s="5"/>
      <c r="E95" s="5"/>
      <c r="L95" s="9"/>
      <c r="N95" s="9"/>
      <c r="P95" s="9"/>
      <c r="T95" s="119"/>
      <c r="U95" s="119"/>
    </row>
    <row r="96" spans="1:31" ht="14.25" customHeight="1" x14ac:dyDescent="0.3">
      <c r="A96" s="5"/>
      <c r="B96" s="5"/>
      <c r="C96" s="15"/>
      <c r="D96" s="5"/>
      <c r="E96" s="5"/>
      <c r="L96" s="9"/>
      <c r="N96" s="9"/>
      <c r="P96" s="9"/>
      <c r="T96" s="119"/>
      <c r="U96" s="119"/>
    </row>
    <row r="97" spans="1:21" ht="14.25" customHeight="1" x14ac:dyDescent="0.3">
      <c r="A97" s="5"/>
      <c r="B97" s="5"/>
      <c r="C97" s="15"/>
      <c r="D97" s="5"/>
      <c r="E97" s="5"/>
      <c r="L97" s="9"/>
      <c r="N97" s="9"/>
      <c r="P97" s="9"/>
      <c r="T97" s="119"/>
      <c r="U97" s="119"/>
    </row>
    <row r="98" spans="1:21" ht="14.25" customHeight="1" x14ac:dyDescent="0.3">
      <c r="A98" s="5"/>
      <c r="B98" s="5"/>
      <c r="C98" s="15"/>
      <c r="D98" s="5"/>
      <c r="E98" s="5"/>
      <c r="L98" s="9"/>
      <c r="N98" s="9"/>
      <c r="P98" s="9"/>
      <c r="T98" s="119"/>
      <c r="U98" s="119"/>
    </row>
    <row r="99" spans="1:21" ht="14.25" customHeight="1" x14ac:dyDescent="0.3">
      <c r="A99" s="5"/>
      <c r="B99" s="5"/>
      <c r="C99" s="15"/>
      <c r="D99" s="5"/>
      <c r="E99" s="5"/>
      <c r="L99" s="9"/>
      <c r="N99" s="9"/>
      <c r="P99" s="9"/>
      <c r="T99" s="119"/>
      <c r="U99" s="119"/>
    </row>
    <row r="100" spans="1:21" ht="14.25" customHeight="1" x14ac:dyDescent="0.3">
      <c r="A100" s="5"/>
      <c r="B100" s="5"/>
      <c r="C100" s="15"/>
      <c r="D100" s="5"/>
      <c r="E100" s="5"/>
      <c r="L100" s="9"/>
      <c r="N100" s="9"/>
      <c r="P100" s="9"/>
      <c r="T100" s="119"/>
      <c r="U100" s="119"/>
    </row>
    <row r="101" spans="1:21" ht="14.25" customHeight="1" x14ac:dyDescent="0.3">
      <c r="A101" s="5"/>
      <c r="B101" s="5"/>
      <c r="C101" s="15"/>
      <c r="D101" s="5"/>
      <c r="E101" s="5"/>
      <c r="L101" s="9"/>
      <c r="N101" s="9"/>
      <c r="P101" s="9"/>
      <c r="T101" s="119"/>
      <c r="U101" s="119"/>
    </row>
    <row r="102" spans="1:21" ht="14.25" customHeight="1" x14ac:dyDescent="0.3">
      <c r="A102" s="5"/>
      <c r="B102" s="5"/>
      <c r="C102" s="15"/>
      <c r="D102" s="5"/>
      <c r="E102" s="5"/>
      <c r="L102" s="9"/>
      <c r="N102" s="9"/>
      <c r="P102" s="9"/>
    </row>
    <row r="103" spans="1:21" ht="14.25" customHeight="1" x14ac:dyDescent="0.3">
      <c r="A103" s="5"/>
      <c r="B103" s="5"/>
      <c r="C103" s="15"/>
      <c r="D103" s="5"/>
      <c r="E103" s="5"/>
      <c r="L103" s="9"/>
      <c r="N103" s="9"/>
      <c r="P103" s="9"/>
    </row>
    <row r="104" spans="1:21" ht="14.25" customHeight="1" x14ac:dyDescent="0.3">
      <c r="A104" s="5"/>
      <c r="B104" s="5"/>
      <c r="C104" s="15"/>
      <c r="D104" s="5"/>
      <c r="E104" s="5"/>
      <c r="L104" s="9"/>
      <c r="N104" s="9"/>
      <c r="P104" s="9"/>
    </row>
    <row r="105" spans="1:21" ht="14.25" customHeight="1" x14ac:dyDescent="0.3">
      <c r="A105" s="5"/>
      <c r="B105" s="5"/>
      <c r="C105" s="15"/>
      <c r="D105" s="5"/>
      <c r="E105" s="5"/>
      <c r="L105" s="9"/>
      <c r="N105" s="9"/>
      <c r="P105" s="9"/>
    </row>
    <row r="106" spans="1:21" ht="14.25" customHeight="1" x14ac:dyDescent="0.3">
      <c r="A106" s="5"/>
      <c r="B106" s="5"/>
      <c r="C106" s="15"/>
      <c r="D106" s="5"/>
      <c r="E106" s="5"/>
      <c r="L106" s="9"/>
      <c r="N106" s="9"/>
      <c r="P106" s="9"/>
    </row>
    <row r="107" spans="1:21" ht="14.25" customHeight="1" x14ac:dyDescent="0.3">
      <c r="A107" s="5"/>
      <c r="B107" s="5"/>
      <c r="C107" s="15"/>
      <c r="D107" s="5"/>
      <c r="E107" s="5"/>
      <c r="L107" s="9"/>
      <c r="N107" s="9"/>
      <c r="P107" s="9"/>
    </row>
    <row r="108" spans="1:21" ht="14.25" customHeight="1" x14ac:dyDescent="0.3">
      <c r="A108" s="5"/>
      <c r="B108" s="5"/>
      <c r="C108" s="15"/>
      <c r="D108" s="5"/>
      <c r="E108" s="5"/>
      <c r="L108" s="9"/>
      <c r="N108" s="9"/>
      <c r="P108" s="9"/>
    </row>
    <row r="109" spans="1:21" ht="14.25" customHeight="1" x14ac:dyDescent="0.3">
      <c r="A109" s="5"/>
      <c r="B109" s="5"/>
      <c r="C109" s="15"/>
      <c r="D109" s="5"/>
      <c r="E109" s="5"/>
      <c r="L109" s="9"/>
      <c r="N109" s="9"/>
      <c r="P109" s="9"/>
    </row>
    <row r="110" spans="1:21" ht="14.25" customHeight="1" x14ac:dyDescent="0.3">
      <c r="A110" s="5"/>
      <c r="B110" s="5"/>
      <c r="C110" s="15"/>
      <c r="D110" s="5"/>
      <c r="E110" s="5"/>
      <c r="L110" s="9"/>
      <c r="N110" s="9"/>
      <c r="P110" s="9"/>
    </row>
    <row r="111" spans="1:21" ht="14.25" customHeight="1" x14ac:dyDescent="0.3">
      <c r="A111" s="5"/>
      <c r="B111" s="5"/>
      <c r="C111" s="15"/>
      <c r="D111" s="5"/>
      <c r="E111" s="5"/>
      <c r="L111" s="9"/>
      <c r="N111" s="9"/>
      <c r="P111" s="9"/>
    </row>
    <row r="112" spans="1:21" ht="14.25" customHeight="1" x14ac:dyDescent="0.3">
      <c r="A112" s="5"/>
      <c r="B112" s="5"/>
      <c r="C112" s="15"/>
      <c r="D112" s="5"/>
      <c r="E112" s="5"/>
      <c r="L112" s="9"/>
      <c r="N112" s="9"/>
      <c r="P112" s="9"/>
    </row>
    <row r="113" spans="1:16" ht="14.25" customHeight="1" x14ac:dyDescent="0.3">
      <c r="A113" s="5"/>
      <c r="B113" s="5"/>
      <c r="C113" s="15"/>
      <c r="D113" s="5"/>
      <c r="E113" s="5"/>
      <c r="L113" s="9"/>
      <c r="N113" s="9"/>
      <c r="P113" s="9"/>
    </row>
    <row r="114" spans="1:16" ht="14.25" customHeight="1" x14ac:dyDescent="0.3">
      <c r="A114" s="5"/>
      <c r="B114" s="5"/>
      <c r="C114" s="15"/>
      <c r="D114" s="5"/>
      <c r="E114" s="5"/>
      <c r="L114" s="9"/>
      <c r="N114" s="9"/>
      <c r="P114" s="9"/>
    </row>
    <row r="115" spans="1:16" ht="14.25" customHeight="1" x14ac:dyDescent="0.3">
      <c r="A115" s="5"/>
      <c r="B115" s="5"/>
      <c r="C115" s="15"/>
      <c r="D115" s="5"/>
      <c r="E115" s="5"/>
      <c r="L115" s="9"/>
      <c r="N115" s="9"/>
      <c r="P115" s="9"/>
    </row>
    <row r="116" spans="1:16" ht="14.25" customHeight="1" x14ac:dyDescent="0.3">
      <c r="A116" s="5"/>
      <c r="B116" s="5"/>
      <c r="C116" s="15"/>
      <c r="D116" s="5"/>
      <c r="E116" s="5"/>
      <c r="L116" s="9"/>
      <c r="N116" s="9"/>
      <c r="P116" s="9"/>
    </row>
    <row r="117" spans="1:16" ht="14.25" customHeight="1" x14ac:dyDescent="0.3">
      <c r="A117" s="5"/>
      <c r="B117" s="5"/>
      <c r="C117" s="15"/>
      <c r="D117" s="5"/>
      <c r="E117" s="5"/>
      <c r="L117" s="9"/>
      <c r="N117" s="9"/>
      <c r="P117" s="9"/>
    </row>
    <row r="118" spans="1:16" ht="14.25" customHeight="1" x14ac:dyDescent="0.3">
      <c r="A118" s="5"/>
      <c r="B118" s="5"/>
      <c r="C118" s="15"/>
      <c r="D118" s="5"/>
      <c r="E118" s="5"/>
      <c r="L118" s="9"/>
      <c r="N118" s="9"/>
      <c r="P118" s="9"/>
    </row>
    <row r="119" spans="1:16" ht="14.25" customHeight="1" x14ac:dyDescent="0.3">
      <c r="A119" s="5"/>
      <c r="B119" s="5"/>
      <c r="C119" s="15"/>
      <c r="D119" s="5"/>
      <c r="E119" s="5"/>
      <c r="L119" s="9"/>
      <c r="N119" s="9"/>
      <c r="P119" s="9"/>
    </row>
    <row r="120" spans="1:16" ht="14.25" customHeight="1" x14ac:dyDescent="0.3">
      <c r="A120" s="5"/>
      <c r="B120" s="5"/>
      <c r="C120" s="15"/>
      <c r="D120" s="5"/>
      <c r="E120" s="5"/>
      <c r="L120" s="9"/>
      <c r="N120" s="9"/>
      <c r="P120" s="9"/>
    </row>
    <row r="121" spans="1:16" ht="14.25" customHeight="1" x14ac:dyDescent="0.3">
      <c r="A121" s="5"/>
      <c r="B121" s="5"/>
      <c r="C121" s="15"/>
      <c r="D121" s="5"/>
      <c r="E121" s="5"/>
      <c r="L121" s="9"/>
      <c r="N121" s="9"/>
      <c r="P121" s="9"/>
    </row>
    <row r="122" spans="1:16" ht="14.25" customHeight="1" x14ac:dyDescent="0.3">
      <c r="A122" s="5"/>
      <c r="B122" s="5"/>
      <c r="C122" s="15"/>
      <c r="D122" s="5"/>
      <c r="E122" s="5"/>
      <c r="L122" s="9"/>
      <c r="N122" s="9"/>
      <c r="P122" s="9"/>
    </row>
    <row r="123" spans="1:16" ht="14.25" customHeight="1" x14ac:dyDescent="0.3">
      <c r="A123" s="5"/>
      <c r="B123" s="5"/>
      <c r="C123" s="15"/>
      <c r="D123" s="5"/>
      <c r="E123" s="5"/>
      <c r="L123" s="9"/>
      <c r="N123" s="9"/>
      <c r="P123" s="9"/>
    </row>
    <row r="124" spans="1:16" ht="14.25" customHeight="1" x14ac:dyDescent="0.3">
      <c r="A124" s="5"/>
      <c r="B124" s="5"/>
      <c r="C124" s="15"/>
      <c r="D124" s="5"/>
      <c r="E124" s="5"/>
      <c r="L124" s="9"/>
      <c r="N124" s="9"/>
      <c r="P124" s="9"/>
    </row>
    <row r="125" spans="1:16" ht="14.25" customHeight="1" x14ac:dyDescent="0.3">
      <c r="A125" s="5"/>
      <c r="B125" s="5"/>
      <c r="C125" s="15"/>
      <c r="D125" s="5"/>
      <c r="E125" s="5"/>
      <c r="L125" s="9"/>
      <c r="N125" s="9"/>
      <c r="P125" s="9"/>
    </row>
    <row r="126" spans="1:16" ht="14.25" customHeight="1" x14ac:dyDescent="0.3">
      <c r="A126" s="5"/>
      <c r="B126" s="5"/>
      <c r="C126" s="15"/>
      <c r="D126" s="5"/>
      <c r="E126" s="5"/>
      <c r="L126" s="9"/>
      <c r="N126" s="9"/>
      <c r="P126" s="9"/>
    </row>
    <row r="127" spans="1:16" ht="14.25" customHeight="1" x14ac:dyDescent="0.3">
      <c r="A127" s="5"/>
      <c r="B127" s="5"/>
      <c r="C127" s="15"/>
      <c r="D127" s="5"/>
      <c r="E127" s="5"/>
      <c r="L127" s="9"/>
      <c r="N127" s="9"/>
      <c r="P127" s="9"/>
    </row>
    <row r="128" spans="1:16" ht="14.25" customHeight="1" x14ac:dyDescent="0.3">
      <c r="A128" s="5"/>
      <c r="B128" s="5"/>
      <c r="C128" s="15"/>
      <c r="D128" s="5"/>
      <c r="E128" s="5"/>
      <c r="L128" s="9"/>
      <c r="N128" s="9"/>
      <c r="P128" s="9"/>
    </row>
    <row r="129" spans="1:16" ht="14.25" customHeight="1" x14ac:dyDescent="0.3">
      <c r="A129" s="5"/>
      <c r="B129" s="5"/>
      <c r="C129" s="15"/>
      <c r="D129" s="5"/>
      <c r="E129" s="5"/>
      <c r="L129" s="9"/>
      <c r="N129" s="9"/>
      <c r="P129" s="9"/>
    </row>
    <row r="130" spans="1:16" ht="14.25" customHeight="1" x14ac:dyDescent="0.3">
      <c r="A130" s="5"/>
      <c r="B130" s="5"/>
      <c r="C130" s="15"/>
      <c r="D130" s="5"/>
      <c r="E130" s="5"/>
      <c r="L130" s="9"/>
      <c r="N130" s="9"/>
      <c r="P130" s="9"/>
    </row>
    <row r="131" spans="1:16" ht="14.25" customHeight="1" x14ac:dyDescent="0.3">
      <c r="A131" s="5"/>
      <c r="B131" s="5"/>
      <c r="C131" s="15"/>
      <c r="D131" s="5"/>
      <c r="E131" s="5"/>
      <c r="L131" s="9"/>
      <c r="N131" s="9"/>
      <c r="P131" s="9"/>
    </row>
    <row r="132" spans="1:16" ht="14.25" customHeight="1" x14ac:dyDescent="0.3">
      <c r="A132" s="5"/>
      <c r="B132" s="5"/>
      <c r="C132" s="15"/>
      <c r="D132" s="5"/>
      <c r="E132" s="5"/>
      <c r="L132" s="9"/>
      <c r="N132" s="9"/>
      <c r="P132" s="9"/>
    </row>
    <row r="133" spans="1:16" ht="14.25" customHeight="1" x14ac:dyDescent="0.3">
      <c r="A133" s="5"/>
      <c r="B133" s="5"/>
      <c r="C133" s="15"/>
      <c r="D133" s="5"/>
      <c r="E133" s="5"/>
      <c r="L133" s="9"/>
      <c r="N133" s="9"/>
      <c r="P133" s="9"/>
    </row>
    <row r="134" spans="1:16" ht="14.25" customHeight="1" x14ac:dyDescent="0.3">
      <c r="A134" s="5"/>
      <c r="B134" s="5"/>
      <c r="C134" s="15"/>
      <c r="D134" s="5"/>
      <c r="E134" s="5"/>
      <c r="L134" s="9"/>
      <c r="N134" s="9"/>
      <c r="P134" s="9"/>
    </row>
    <row r="135" spans="1:16" ht="14.25" customHeight="1" x14ac:dyDescent="0.3">
      <c r="A135" s="5"/>
      <c r="B135" s="5"/>
      <c r="C135" s="15"/>
      <c r="D135" s="5"/>
      <c r="E135" s="5"/>
      <c r="L135" s="9"/>
      <c r="N135" s="9"/>
      <c r="P135" s="9"/>
    </row>
    <row r="136" spans="1:16" ht="14.25" customHeight="1" x14ac:dyDescent="0.3">
      <c r="A136" s="5"/>
      <c r="B136" s="5"/>
      <c r="C136" s="15"/>
      <c r="D136" s="5"/>
      <c r="E136" s="5"/>
      <c r="L136" s="9"/>
      <c r="N136" s="9"/>
      <c r="P136" s="9"/>
    </row>
    <row r="137" spans="1:16" ht="14.25" customHeight="1" x14ac:dyDescent="0.3">
      <c r="A137" s="5"/>
      <c r="B137" s="5"/>
      <c r="C137" s="15"/>
      <c r="D137" s="5"/>
      <c r="E137" s="5"/>
      <c r="L137" s="9"/>
      <c r="N137" s="9"/>
      <c r="P137" s="9"/>
    </row>
    <row r="138" spans="1:16" ht="14.25" customHeight="1" x14ac:dyDescent="0.3">
      <c r="A138" s="5"/>
      <c r="B138" s="5"/>
      <c r="C138" s="15"/>
      <c r="D138" s="5"/>
      <c r="E138" s="5"/>
      <c r="L138" s="9"/>
      <c r="N138" s="9"/>
      <c r="P138" s="9"/>
    </row>
    <row r="139" spans="1:16" ht="14.25" customHeight="1" x14ac:dyDescent="0.3">
      <c r="A139" s="5"/>
      <c r="B139" s="5"/>
      <c r="C139" s="15"/>
      <c r="D139" s="5"/>
      <c r="E139" s="5"/>
      <c r="L139" s="9"/>
      <c r="N139" s="9"/>
      <c r="P139" s="9"/>
    </row>
    <row r="140" spans="1:16" ht="14.25" customHeight="1" x14ac:dyDescent="0.3">
      <c r="A140" s="5"/>
      <c r="B140" s="5"/>
      <c r="C140" s="15"/>
      <c r="D140" s="5"/>
      <c r="E140" s="5"/>
      <c r="L140" s="9"/>
      <c r="N140" s="9"/>
      <c r="P140" s="9"/>
    </row>
    <row r="141" spans="1:16" ht="14.25" customHeight="1" x14ac:dyDescent="0.3">
      <c r="A141" s="5"/>
      <c r="B141" s="5"/>
      <c r="C141" s="15"/>
      <c r="D141" s="5"/>
      <c r="E141" s="5"/>
      <c r="L141" s="9"/>
      <c r="N141" s="9"/>
      <c r="P141" s="9"/>
    </row>
    <row r="142" spans="1:16" ht="14.25" customHeight="1" x14ac:dyDescent="0.3">
      <c r="A142" s="5"/>
      <c r="B142" s="5"/>
      <c r="C142" s="15"/>
      <c r="D142" s="5"/>
      <c r="E142" s="5"/>
      <c r="L142" s="9"/>
      <c r="N142" s="9"/>
      <c r="P142" s="9"/>
    </row>
    <row r="143" spans="1:16" ht="14.25" customHeight="1" x14ac:dyDescent="0.3">
      <c r="A143" s="5"/>
      <c r="B143" s="5"/>
      <c r="C143" s="15"/>
      <c r="D143" s="5"/>
      <c r="E143" s="5"/>
      <c r="L143" s="9"/>
      <c r="N143" s="9"/>
      <c r="P143" s="9"/>
    </row>
    <row r="144" spans="1:16" ht="14.25" customHeight="1" x14ac:dyDescent="0.3">
      <c r="A144" s="5"/>
      <c r="B144" s="5"/>
      <c r="C144" s="15"/>
      <c r="D144" s="5"/>
      <c r="E144" s="5"/>
      <c r="L144" s="9"/>
      <c r="N144" s="9"/>
      <c r="P144" s="9"/>
    </row>
    <row r="145" spans="1:16" ht="14.25" customHeight="1" x14ac:dyDescent="0.3">
      <c r="A145" s="5"/>
      <c r="B145" s="5"/>
      <c r="C145" s="15"/>
      <c r="D145" s="5"/>
      <c r="E145" s="5"/>
      <c r="L145" s="9"/>
      <c r="N145" s="9"/>
      <c r="P145" s="9"/>
    </row>
    <row r="146" spans="1:16" ht="14.25" customHeight="1" x14ac:dyDescent="0.3">
      <c r="A146" s="5"/>
      <c r="B146" s="5"/>
      <c r="C146" s="15"/>
      <c r="D146" s="5"/>
      <c r="E146" s="5"/>
      <c r="L146" s="9"/>
      <c r="N146" s="9"/>
      <c r="P146" s="9"/>
    </row>
    <row r="147" spans="1:16" ht="14.25" customHeight="1" x14ac:dyDescent="0.3">
      <c r="A147" s="5"/>
      <c r="B147" s="5"/>
      <c r="C147" s="15"/>
      <c r="D147" s="5"/>
      <c r="E147" s="5"/>
      <c r="L147" s="9"/>
      <c r="N147" s="9"/>
      <c r="P147" s="9"/>
    </row>
    <row r="148" spans="1:16" ht="14.25" customHeight="1" x14ac:dyDescent="0.3">
      <c r="A148" s="5"/>
      <c r="B148" s="5"/>
      <c r="C148" s="15"/>
      <c r="D148" s="5"/>
      <c r="E148" s="5"/>
      <c r="L148" s="9"/>
      <c r="N148" s="9"/>
      <c r="P148" s="9"/>
    </row>
    <row r="149" spans="1:16" ht="14.25" customHeight="1" x14ac:dyDescent="0.3">
      <c r="A149" s="5"/>
      <c r="B149" s="5"/>
      <c r="C149" s="15"/>
      <c r="D149" s="5"/>
      <c r="E149" s="5"/>
      <c r="L149" s="9"/>
      <c r="N149" s="9"/>
      <c r="P149" s="9"/>
    </row>
    <row r="150" spans="1:16" ht="14.25" customHeight="1" x14ac:dyDescent="0.3">
      <c r="A150" s="5"/>
      <c r="B150" s="5"/>
      <c r="C150" s="15"/>
      <c r="D150" s="5"/>
      <c r="E150" s="5"/>
      <c r="L150" s="9"/>
      <c r="N150" s="9"/>
      <c r="P150" s="9"/>
    </row>
    <row r="151" spans="1:16" ht="14.25" customHeight="1" x14ac:dyDescent="0.3">
      <c r="A151" s="5"/>
      <c r="B151" s="5"/>
      <c r="C151" s="15"/>
      <c r="D151" s="5"/>
      <c r="E151" s="5"/>
      <c r="L151" s="9"/>
      <c r="N151" s="9"/>
      <c r="P151" s="9"/>
    </row>
    <row r="152" spans="1:16" ht="14.25" customHeight="1" x14ac:dyDescent="0.3">
      <c r="A152" s="5"/>
      <c r="B152" s="5"/>
      <c r="C152" s="15"/>
      <c r="D152" s="5"/>
      <c r="E152" s="5"/>
      <c r="L152" s="9"/>
      <c r="N152" s="9"/>
      <c r="P152" s="9"/>
    </row>
    <row r="153" spans="1:16" ht="14.25" customHeight="1" x14ac:dyDescent="0.3">
      <c r="A153" s="5"/>
      <c r="B153" s="5"/>
      <c r="C153" s="15"/>
      <c r="D153" s="5"/>
      <c r="E153" s="5"/>
      <c r="L153" s="9"/>
      <c r="N153" s="9"/>
      <c r="P153" s="9"/>
    </row>
    <row r="154" spans="1:16" ht="14.25" customHeight="1" x14ac:dyDescent="0.3">
      <c r="A154" s="5"/>
      <c r="B154" s="5"/>
      <c r="C154" s="15"/>
      <c r="D154" s="5"/>
      <c r="E154" s="5"/>
      <c r="L154" s="9"/>
      <c r="N154" s="9"/>
      <c r="P154" s="9"/>
    </row>
    <row r="155" spans="1:16" ht="14.25" customHeight="1" x14ac:dyDescent="0.3">
      <c r="A155" s="5"/>
      <c r="B155" s="5"/>
      <c r="C155" s="15"/>
      <c r="D155" s="5"/>
      <c r="E155" s="5"/>
      <c r="L155" s="9"/>
      <c r="N155" s="9"/>
      <c r="P155" s="9"/>
    </row>
    <row r="156" spans="1:16" ht="14.25" customHeight="1" x14ac:dyDescent="0.3">
      <c r="A156" s="5"/>
      <c r="B156" s="5"/>
      <c r="C156" s="15"/>
      <c r="D156" s="5"/>
      <c r="E156" s="5"/>
      <c r="L156" s="9"/>
      <c r="N156" s="9"/>
      <c r="P156" s="9"/>
    </row>
    <row r="157" spans="1:16" ht="14.25" customHeight="1" x14ac:dyDescent="0.3">
      <c r="A157" s="5"/>
      <c r="B157" s="5"/>
      <c r="C157" s="15"/>
      <c r="D157" s="5"/>
      <c r="E157" s="5"/>
      <c r="L157" s="9"/>
      <c r="N157" s="9"/>
      <c r="P157" s="9"/>
    </row>
    <row r="158" spans="1:16" ht="14.25" customHeight="1" x14ac:dyDescent="0.3">
      <c r="A158" s="5"/>
      <c r="B158" s="5"/>
      <c r="C158" s="15"/>
      <c r="D158" s="5"/>
      <c r="E158" s="5"/>
      <c r="L158" s="9"/>
      <c r="N158" s="9"/>
      <c r="P158" s="9"/>
    </row>
    <row r="159" spans="1:16" ht="14.25" customHeight="1" x14ac:dyDescent="0.3">
      <c r="A159" s="5"/>
      <c r="B159" s="5"/>
      <c r="C159" s="15"/>
      <c r="D159" s="5"/>
      <c r="E159" s="5"/>
      <c r="L159" s="9"/>
      <c r="N159" s="9"/>
      <c r="P159" s="9"/>
    </row>
    <row r="160" spans="1:16" ht="14.25" customHeight="1" x14ac:dyDescent="0.3">
      <c r="A160" s="5"/>
      <c r="B160" s="5"/>
      <c r="C160" s="15"/>
      <c r="D160" s="5"/>
      <c r="E160" s="5"/>
      <c r="L160" s="9"/>
      <c r="N160" s="9"/>
      <c r="P160" s="9"/>
    </row>
    <row r="161" spans="1:16" ht="14.25" customHeight="1" x14ac:dyDescent="0.3">
      <c r="A161" s="5"/>
      <c r="B161" s="5"/>
      <c r="C161" s="15"/>
      <c r="D161" s="5"/>
      <c r="E161" s="5"/>
      <c r="L161" s="9"/>
      <c r="N161" s="9"/>
      <c r="P161" s="9"/>
    </row>
    <row r="162" spans="1:16" ht="14.25" customHeight="1" x14ac:dyDescent="0.3">
      <c r="A162" s="5"/>
      <c r="B162" s="5"/>
      <c r="C162" s="15"/>
      <c r="D162" s="5"/>
      <c r="E162" s="5"/>
      <c r="L162" s="9"/>
      <c r="N162" s="9"/>
      <c r="P162" s="9"/>
    </row>
    <row r="163" spans="1:16" ht="14.25" customHeight="1" x14ac:dyDescent="0.3">
      <c r="A163" s="5"/>
      <c r="B163" s="5"/>
      <c r="C163" s="15"/>
      <c r="D163" s="5"/>
      <c r="E163" s="5"/>
      <c r="L163" s="9"/>
      <c r="N163" s="9"/>
      <c r="P163" s="9"/>
    </row>
    <row r="164" spans="1:16" ht="14.25" customHeight="1" x14ac:dyDescent="0.3">
      <c r="A164" s="5"/>
      <c r="B164" s="5"/>
      <c r="C164" s="15"/>
      <c r="D164" s="5"/>
      <c r="E164" s="5"/>
      <c r="L164" s="9"/>
      <c r="N164" s="9"/>
      <c r="P164" s="9"/>
    </row>
    <row r="165" spans="1:16" ht="14.25" customHeight="1" x14ac:dyDescent="0.3">
      <c r="A165" s="5"/>
      <c r="B165" s="5"/>
      <c r="C165" s="15"/>
      <c r="D165" s="5"/>
      <c r="E165" s="5"/>
      <c r="L165" s="9"/>
      <c r="N165" s="9"/>
      <c r="P165" s="9"/>
    </row>
    <row r="166" spans="1:16" ht="14.25" customHeight="1" x14ac:dyDescent="0.3">
      <c r="A166" s="5"/>
      <c r="B166" s="5"/>
      <c r="C166" s="15"/>
      <c r="D166" s="5"/>
      <c r="E166" s="5"/>
      <c r="L166" s="9"/>
      <c r="N166" s="9"/>
      <c r="P166" s="9"/>
    </row>
    <row r="167" spans="1:16" ht="14.25" customHeight="1" x14ac:dyDescent="0.3">
      <c r="A167" s="5"/>
      <c r="B167" s="5"/>
      <c r="C167" s="15"/>
      <c r="D167" s="5"/>
      <c r="E167" s="5"/>
      <c r="L167" s="9"/>
      <c r="N167" s="9"/>
      <c r="P167" s="9"/>
    </row>
    <row r="168" spans="1:16" ht="14.25" customHeight="1" x14ac:dyDescent="0.3">
      <c r="A168" s="5"/>
      <c r="B168" s="5"/>
      <c r="C168" s="15"/>
      <c r="D168" s="5"/>
      <c r="E168" s="5"/>
      <c r="L168" s="9"/>
      <c r="N168" s="9"/>
      <c r="P168" s="9"/>
    </row>
    <row r="169" spans="1:16" ht="14.25" customHeight="1" x14ac:dyDescent="0.3">
      <c r="A169" s="5"/>
      <c r="B169" s="5"/>
      <c r="C169" s="15"/>
      <c r="D169" s="5"/>
      <c r="E169" s="5"/>
      <c r="L169" s="9"/>
      <c r="N169" s="9"/>
      <c r="P169" s="9"/>
    </row>
    <row r="170" spans="1:16" ht="14.25" customHeight="1" x14ac:dyDescent="0.3">
      <c r="A170" s="5"/>
      <c r="B170" s="5"/>
      <c r="C170" s="15"/>
      <c r="D170" s="5"/>
      <c r="E170" s="5"/>
      <c r="L170" s="9"/>
      <c r="N170" s="9"/>
      <c r="P170" s="9"/>
    </row>
    <row r="171" spans="1:16" ht="14.25" customHeight="1" x14ac:dyDescent="0.3">
      <c r="A171" s="5"/>
      <c r="B171" s="5"/>
      <c r="C171" s="15"/>
      <c r="D171" s="5"/>
      <c r="E171" s="5"/>
      <c r="L171" s="9"/>
      <c r="N171" s="9"/>
      <c r="P171" s="9"/>
    </row>
    <row r="172" spans="1:16" ht="14.25" customHeight="1" x14ac:dyDescent="0.3">
      <c r="A172" s="5"/>
      <c r="B172" s="5"/>
      <c r="C172" s="15"/>
      <c r="D172" s="5"/>
      <c r="E172" s="5"/>
      <c r="L172" s="9"/>
      <c r="N172" s="9"/>
      <c r="P172" s="9"/>
    </row>
    <row r="173" spans="1:16" ht="14.25" customHeight="1" x14ac:dyDescent="0.3">
      <c r="A173" s="5"/>
      <c r="B173" s="5"/>
      <c r="C173" s="15"/>
      <c r="D173" s="5"/>
      <c r="E173" s="5"/>
      <c r="L173" s="9"/>
      <c r="N173" s="9"/>
      <c r="P173" s="9"/>
    </row>
    <row r="174" spans="1:16" ht="14.25" customHeight="1" x14ac:dyDescent="0.3">
      <c r="A174" s="5"/>
      <c r="B174" s="5"/>
      <c r="C174" s="15"/>
      <c r="D174" s="5"/>
      <c r="E174" s="5"/>
      <c r="L174" s="9"/>
      <c r="N174" s="9"/>
      <c r="P174" s="9"/>
    </row>
    <row r="175" spans="1:16" ht="14.25" customHeight="1" x14ac:dyDescent="0.3">
      <c r="A175" s="5"/>
      <c r="B175" s="5"/>
      <c r="C175" s="15"/>
      <c r="D175" s="5"/>
      <c r="E175" s="5"/>
      <c r="L175" s="9"/>
      <c r="N175" s="9"/>
      <c r="P175" s="9"/>
    </row>
    <row r="176" spans="1:16" ht="14.25" customHeight="1" x14ac:dyDescent="0.3">
      <c r="A176" s="5"/>
      <c r="B176" s="5"/>
      <c r="C176" s="15"/>
      <c r="D176" s="5"/>
      <c r="E176" s="5"/>
      <c r="L176" s="9"/>
      <c r="N176" s="9"/>
      <c r="P176" s="9"/>
    </row>
    <row r="177" spans="1:16" ht="14.25" customHeight="1" x14ac:dyDescent="0.3">
      <c r="A177" s="5"/>
      <c r="B177" s="5"/>
      <c r="C177" s="15"/>
      <c r="D177" s="5"/>
      <c r="E177" s="5"/>
      <c r="L177" s="9"/>
      <c r="N177" s="9"/>
      <c r="P177" s="9"/>
    </row>
    <row r="178" spans="1:16" ht="14.25" customHeight="1" x14ac:dyDescent="0.3">
      <c r="A178" s="5"/>
      <c r="B178" s="5"/>
      <c r="C178" s="15"/>
      <c r="D178" s="5"/>
      <c r="E178" s="5"/>
      <c r="L178" s="9"/>
      <c r="N178" s="9"/>
      <c r="P178" s="9"/>
    </row>
    <row r="179" spans="1:16" ht="14.25" customHeight="1" x14ac:dyDescent="0.3">
      <c r="A179" s="5"/>
      <c r="B179" s="5"/>
      <c r="C179" s="15"/>
      <c r="D179" s="5"/>
      <c r="E179" s="5"/>
      <c r="L179" s="9"/>
      <c r="N179" s="9"/>
      <c r="P179" s="9"/>
    </row>
    <row r="180" spans="1:16" ht="14.25" customHeight="1" x14ac:dyDescent="0.3">
      <c r="A180" s="5"/>
      <c r="B180" s="5"/>
      <c r="C180" s="15"/>
      <c r="D180" s="5"/>
      <c r="E180" s="5"/>
      <c r="L180" s="9"/>
      <c r="N180" s="9"/>
      <c r="P180" s="9"/>
    </row>
    <row r="181" spans="1:16" ht="14.25" customHeight="1" x14ac:dyDescent="0.3">
      <c r="A181" s="5"/>
      <c r="B181" s="5"/>
      <c r="C181" s="15"/>
      <c r="D181" s="5"/>
      <c r="E181" s="5"/>
      <c r="L181" s="9"/>
      <c r="N181" s="9"/>
      <c r="P181" s="9"/>
    </row>
    <row r="182" spans="1:16" ht="14.25" customHeight="1" x14ac:dyDescent="0.3">
      <c r="A182" s="5"/>
      <c r="B182" s="5"/>
      <c r="C182" s="15"/>
      <c r="D182" s="5"/>
      <c r="E182" s="5"/>
      <c r="L182" s="9"/>
      <c r="N182" s="9"/>
      <c r="P182" s="9"/>
    </row>
    <row r="183" spans="1:16" ht="14.25" customHeight="1" x14ac:dyDescent="0.3">
      <c r="A183" s="5"/>
      <c r="B183" s="5"/>
      <c r="C183" s="15"/>
      <c r="D183" s="5"/>
      <c r="E183" s="5"/>
      <c r="L183" s="9"/>
      <c r="N183" s="9"/>
      <c r="P183" s="9"/>
    </row>
    <row r="184" spans="1:16" ht="14.25" customHeight="1" x14ac:dyDescent="0.3">
      <c r="A184" s="5"/>
      <c r="B184" s="5"/>
      <c r="C184" s="15"/>
      <c r="D184" s="5"/>
      <c r="E184" s="5"/>
      <c r="L184" s="9"/>
      <c r="N184" s="9"/>
      <c r="P184" s="9"/>
    </row>
    <row r="185" spans="1:16" ht="14.25" customHeight="1" x14ac:dyDescent="0.3">
      <c r="A185" s="5"/>
      <c r="B185" s="5"/>
      <c r="C185" s="15"/>
      <c r="D185" s="5"/>
      <c r="E185" s="5"/>
      <c r="L185" s="9"/>
      <c r="N185" s="9"/>
      <c r="P185" s="9"/>
    </row>
    <row r="186" spans="1:16" ht="14.25" customHeight="1" x14ac:dyDescent="0.3">
      <c r="A186" s="5"/>
      <c r="B186" s="5"/>
      <c r="C186" s="15"/>
      <c r="D186" s="5"/>
      <c r="E186" s="5"/>
      <c r="L186" s="9"/>
      <c r="N186" s="9"/>
      <c r="P186" s="9"/>
    </row>
    <row r="187" spans="1:16" ht="14.25" customHeight="1" x14ac:dyDescent="0.3">
      <c r="A187" s="5"/>
      <c r="B187" s="5"/>
      <c r="C187" s="15"/>
      <c r="D187" s="5"/>
      <c r="E187" s="5"/>
      <c r="L187" s="9"/>
      <c r="N187" s="9"/>
      <c r="P187" s="9"/>
    </row>
    <row r="188" spans="1:16" ht="14.25" customHeight="1" x14ac:dyDescent="0.3">
      <c r="A188" s="5"/>
      <c r="B188" s="5"/>
      <c r="C188" s="15"/>
      <c r="D188" s="5"/>
      <c r="E188" s="5"/>
      <c r="L188" s="9"/>
      <c r="N188" s="9"/>
      <c r="P188" s="9"/>
    </row>
    <row r="189" spans="1:16" ht="14.25" customHeight="1" x14ac:dyDescent="0.3">
      <c r="A189" s="5"/>
      <c r="B189" s="5"/>
      <c r="C189" s="15"/>
      <c r="D189" s="5"/>
      <c r="E189" s="5"/>
      <c r="L189" s="9"/>
      <c r="N189" s="9"/>
      <c r="P189" s="9"/>
    </row>
    <row r="190" spans="1:16" ht="14.25" customHeight="1" x14ac:dyDescent="0.3">
      <c r="A190" s="5"/>
      <c r="B190" s="5"/>
      <c r="C190" s="15"/>
      <c r="D190" s="5"/>
      <c r="E190" s="5"/>
      <c r="L190" s="9"/>
      <c r="N190" s="9"/>
      <c r="P190" s="9"/>
    </row>
    <row r="191" spans="1:16" ht="14.25" customHeight="1" x14ac:dyDescent="0.3">
      <c r="A191" s="5"/>
      <c r="B191" s="5"/>
      <c r="C191" s="15"/>
      <c r="D191" s="5"/>
      <c r="E191" s="5"/>
      <c r="L191" s="9"/>
      <c r="N191" s="9"/>
      <c r="P191" s="9"/>
    </row>
    <row r="192" spans="1:16" ht="14.25" customHeight="1" x14ac:dyDescent="0.3">
      <c r="A192" s="5"/>
      <c r="B192" s="5"/>
      <c r="C192" s="15"/>
      <c r="D192" s="5"/>
      <c r="E192" s="5"/>
      <c r="L192" s="9"/>
      <c r="N192" s="9"/>
      <c r="P192" s="9"/>
    </row>
    <row r="193" spans="1:16" ht="14.25" customHeight="1" x14ac:dyDescent="0.3">
      <c r="A193" s="5"/>
      <c r="B193" s="5"/>
      <c r="C193" s="15"/>
      <c r="D193" s="5"/>
      <c r="E193" s="5"/>
      <c r="L193" s="9"/>
      <c r="N193" s="9"/>
      <c r="P193" s="9"/>
    </row>
    <row r="194" spans="1:16" ht="14.25" customHeight="1" x14ac:dyDescent="0.3">
      <c r="A194" s="5"/>
      <c r="B194" s="5"/>
      <c r="C194" s="15"/>
      <c r="D194" s="5"/>
      <c r="E194" s="5"/>
      <c r="L194" s="9"/>
      <c r="N194" s="9"/>
      <c r="P194" s="9"/>
    </row>
    <row r="195" spans="1:16" ht="14.25" customHeight="1" x14ac:dyDescent="0.3">
      <c r="A195" s="5"/>
      <c r="B195" s="5"/>
      <c r="C195" s="15"/>
      <c r="D195" s="5"/>
      <c r="E195" s="5"/>
      <c r="L195" s="9"/>
      <c r="N195" s="9"/>
      <c r="P195" s="9"/>
    </row>
    <row r="196" spans="1:16" ht="14.25" customHeight="1" x14ac:dyDescent="0.3">
      <c r="A196" s="5"/>
      <c r="B196" s="5"/>
      <c r="C196" s="15"/>
      <c r="D196" s="5"/>
      <c r="E196" s="5"/>
      <c r="L196" s="9"/>
      <c r="N196" s="9"/>
      <c r="P196" s="9"/>
    </row>
    <row r="197" spans="1:16" ht="14.25" customHeight="1" x14ac:dyDescent="0.3">
      <c r="A197" s="5"/>
      <c r="B197" s="5"/>
      <c r="C197" s="15"/>
      <c r="D197" s="5"/>
      <c r="E197" s="5"/>
      <c r="L197" s="9"/>
      <c r="N197" s="9"/>
      <c r="P197" s="9"/>
    </row>
    <row r="198" spans="1:16" ht="14.25" customHeight="1" x14ac:dyDescent="0.3">
      <c r="A198" s="5"/>
      <c r="B198" s="5"/>
      <c r="C198" s="15"/>
      <c r="D198" s="5"/>
      <c r="E198" s="5"/>
      <c r="L198" s="9"/>
      <c r="N198" s="9"/>
      <c r="P198" s="9"/>
    </row>
    <row r="199" spans="1:16" ht="14.25" customHeight="1" x14ac:dyDescent="0.3">
      <c r="A199" s="5"/>
      <c r="B199" s="5"/>
      <c r="C199" s="15"/>
      <c r="D199" s="5"/>
      <c r="E199" s="5"/>
      <c r="L199" s="9"/>
      <c r="N199" s="9"/>
      <c r="P199" s="9"/>
    </row>
    <row r="200" spans="1:16" ht="14.25" customHeight="1" x14ac:dyDescent="0.3">
      <c r="A200" s="5"/>
      <c r="B200" s="5"/>
      <c r="C200" s="15"/>
      <c r="D200" s="5"/>
      <c r="E200" s="5"/>
      <c r="L200" s="9"/>
      <c r="N200" s="9"/>
      <c r="P200" s="9"/>
    </row>
    <row r="201" spans="1:16" ht="14.25" customHeight="1" x14ac:dyDescent="0.3">
      <c r="A201" s="5"/>
      <c r="B201" s="5"/>
      <c r="C201" s="15"/>
      <c r="D201" s="5"/>
      <c r="E201" s="5"/>
      <c r="L201" s="9"/>
      <c r="N201" s="9"/>
      <c r="P201" s="9"/>
    </row>
    <row r="202" spans="1:16" ht="14.25" customHeight="1" x14ac:dyDescent="0.3">
      <c r="A202" s="5"/>
      <c r="B202" s="5"/>
      <c r="C202" s="15"/>
      <c r="D202" s="5"/>
      <c r="E202" s="5"/>
      <c r="L202" s="9"/>
      <c r="N202" s="9"/>
      <c r="P202" s="9"/>
    </row>
    <row r="203" spans="1:16" ht="14.25" customHeight="1" x14ac:dyDescent="0.3">
      <c r="A203" s="5"/>
      <c r="B203" s="5"/>
      <c r="C203" s="15"/>
      <c r="D203" s="5"/>
      <c r="E203" s="5"/>
      <c r="L203" s="9"/>
      <c r="N203" s="9"/>
      <c r="P203" s="9"/>
    </row>
    <row r="204" spans="1:16" ht="14.25" customHeight="1" x14ac:dyDescent="0.3">
      <c r="A204" s="5"/>
      <c r="B204" s="5"/>
      <c r="C204" s="15"/>
      <c r="D204" s="5"/>
      <c r="E204" s="5"/>
      <c r="L204" s="9"/>
      <c r="N204" s="9"/>
      <c r="P204" s="9"/>
    </row>
    <row r="205" spans="1:16" ht="14.25" customHeight="1" x14ac:dyDescent="0.3">
      <c r="A205" s="5"/>
      <c r="B205" s="5"/>
      <c r="C205" s="15"/>
      <c r="D205" s="5"/>
      <c r="E205" s="5"/>
      <c r="L205" s="9"/>
      <c r="N205" s="9"/>
      <c r="P205" s="9"/>
    </row>
    <row r="206" spans="1:16" ht="14.25" customHeight="1" x14ac:dyDescent="0.3">
      <c r="A206" s="5"/>
      <c r="B206" s="5"/>
      <c r="C206" s="15"/>
      <c r="D206" s="5"/>
      <c r="E206" s="5"/>
      <c r="L206" s="9"/>
      <c r="N206" s="9"/>
      <c r="P206" s="9"/>
    </row>
    <row r="207" spans="1:16" ht="14.25" customHeight="1" x14ac:dyDescent="0.3">
      <c r="A207" s="5"/>
      <c r="B207" s="5"/>
      <c r="C207" s="15"/>
      <c r="D207" s="5"/>
      <c r="E207" s="5"/>
      <c r="L207" s="9"/>
      <c r="N207" s="9"/>
      <c r="P207" s="9"/>
    </row>
    <row r="208" spans="1:16" ht="14.25" customHeight="1" x14ac:dyDescent="0.3">
      <c r="A208" s="5"/>
      <c r="B208" s="5"/>
      <c r="C208" s="15"/>
      <c r="D208" s="5"/>
      <c r="E208" s="5"/>
      <c r="L208" s="9"/>
      <c r="N208" s="9"/>
      <c r="P208" s="9"/>
    </row>
    <row r="209" spans="1:16" ht="14.25" customHeight="1" x14ac:dyDescent="0.3">
      <c r="A209" s="5"/>
      <c r="B209" s="5"/>
      <c r="C209" s="15"/>
      <c r="D209" s="5"/>
      <c r="E209" s="5"/>
      <c r="L209" s="9"/>
      <c r="N209" s="9"/>
      <c r="P209" s="9"/>
    </row>
    <row r="210" spans="1:16" ht="14.25" customHeight="1" x14ac:dyDescent="0.3">
      <c r="A210" s="5"/>
      <c r="B210" s="5"/>
      <c r="C210" s="15"/>
      <c r="D210" s="5"/>
      <c r="E210" s="5"/>
      <c r="L210" s="9"/>
      <c r="N210" s="9"/>
      <c r="P210" s="9"/>
    </row>
    <row r="211" spans="1:16" ht="14.25" customHeight="1" x14ac:dyDescent="0.3">
      <c r="A211" s="5"/>
      <c r="B211" s="5"/>
      <c r="C211" s="15"/>
      <c r="D211" s="5"/>
      <c r="E211" s="5"/>
      <c r="L211" s="9"/>
      <c r="N211" s="9"/>
      <c r="P211" s="9"/>
    </row>
    <row r="212" spans="1:16" ht="14.25" customHeight="1" x14ac:dyDescent="0.3">
      <c r="A212" s="5"/>
      <c r="B212" s="5"/>
      <c r="C212" s="15"/>
      <c r="D212" s="5"/>
      <c r="E212" s="5"/>
      <c r="L212" s="9"/>
      <c r="N212" s="9"/>
      <c r="P212" s="9"/>
    </row>
    <row r="213" spans="1:16" ht="14.25" customHeight="1" x14ac:dyDescent="0.3">
      <c r="A213" s="5"/>
      <c r="B213" s="5"/>
      <c r="C213" s="15"/>
      <c r="D213" s="5"/>
      <c r="E213" s="5"/>
      <c r="L213" s="9"/>
      <c r="N213" s="9"/>
      <c r="P213" s="9"/>
    </row>
    <row r="214" spans="1:16" ht="14.25" customHeight="1" x14ac:dyDescent="0.3">
      <c r="A214" s="5"/>
      <c r="B214" s="5"/>
      <c r="C214" s="15"/>
      <c r="D214" s="5"/>
      <c r="E214" s="5"/>
      <c r="L214" s="9"/>
      <c r="N214" s="9"/>
      <c r="P214" s="9"/>
    </row>
    <row r="215" spans="1:16" ht="14.25" customHeight="1" x14ac:dyDescent="0.3">
      <c r="A215" s="5"/>
      <c r="B215" s="5"/>
      <c r="C215" s="15"/>
      <c r="D215" s="5"/>
      <c r="E215" s="5"/>
      <c r="L215" s="9"/>
      <c r="N215" s="9"/>
      <c r="P215" s="9"/>
    </row>
    <row r="216" spans="1:16" ht="14.25" customHeight="1" x14ac:dyDescent="0.3">
      <c r="A216" s="5"/>
      <c r="B216" s="5"/>
      <c r="C216" s="15"/>
      <c r="D216" s="5"/>
      <c r="E216" s="5"/>
      <c r="L216" s="9"/>
      <c r="N216" s="9"/>
      <c r="P216" s="9"/>
    </row>
    <row r="217" spans="1:16" ht="14.25" customHeight="1" x14ac:dyDescent="0.3">
      <c r="A217" s="5"/>
      <c r="B217" s="5"/>
      <c r="C217" s="15"/>
      <c r="D217" s="5"/>
      <c r="E217" s="5"/>
      <c r="L217" s="9"/>
      <c r="N217" s="9"/>
      <c r="P217" s="9"/>
    </row>
    <row r="218" spans="1:16" ht="14.25" customHeight="1" x14ac:dyDescent="0.3">
      <c r="A218" s="5"/>
      <c r="B218" s="5"/>
      <c r="C218" s="15"/>
      <c r="D218" s="5"/>
      <c r="E218" s="5"/>
      <c r="L218" s="9"/>
      <c r="N218" s="9"/>
      <c r="P218" s="9"/>
    </row>
    <row r="219" spans="1:16" ht="14.25" customHeight="1" x14ac:dyDescent="0.3">
      <c r="A219" s="5"/>
      <c r="B219" s="5"/>
      <c r="C219" s="15"/>
      <c r="D219" s="5"/>
      <c r="E219" s="5"/>
      <c r="L219" s="9"/>
      <c r="N219" s="9"/>
      <c r="P219" s="9"/>
    </row>
    <row r="220" spans="1:16" ht="14.25" customHeight="1" x14ac:dyDescent="0.3">
      <c r="A220" s="5"/>
      <c r="B220" s="5"/>
      <c r="C220" s="15"/>
      <c r="D220" s="5"/>
      <c r="E220" s="5"/>
      <c r="L220" s="9"/>
      <c r="N220" s="9"/>
      <c r="P220" s="9"/>
    </row>
    <row r="221" spans="1:16" ht="14.25" customHeight="1" x14ac:dyDescent="0.3">
      <c r="A221" s="5"/>
      <c r="B221" s="5"/>
      <c r="C221" s="15"/>
      <c r="D221" s="5"/>
      <c r="E221" s="5"/>
      <c r="L221" s="9"/>
      <c r="N221" s="9"/>
      <c r="P221" s="9"/>
    </row>
    <row r="222" spans="1:16" ht="14.25" customHeight="1" x14ac:dyDescent="0.3">
      <c r="A222" s="5"/>
      <c r="B222" s="5"/>
      <c r="C222" s="15"/>
      <c r="D222" s="5"/>
      <c r="E222" s="5"/>
      <c r="L222" s="9"/>
      <c r="N222" s="9"/>
      <c r="P222" s="9"/>
    </row>
    <row r="223" spans="1:16" ht="14.25" customHeight="1" x14ac:dyDescent="0.3">
      <c r="A223" s="5"/>
      <c r="B223" s="5"/>
      <c r="C223" s="15"/>
      <c r="D223" s="5"/>
      <c r="E223" s="5"/>
      <c r="L223" s="9"/>
      <c r="N223" s="9"/>
      <c r="P223" s="9"/>
    </row>
    <row r="224" spans="1:16" ht="14.25" customHeight="1" x14ac:dyDescent="0.3">
      <c r="A224" s="5"/>
      <c r="B224" s="5"/>
      <c r="C224" s="15"/>
      <c r="D224" s="5"/>
      <c r="E224" s="5"/>
      <c r="L224" s="9"/>
      <c r="N224" s="9"/>
      <c r="P224" s="9"/>
    </row>
    <row r="225" spans="1:16" ht="14.25" customHeight="1" x14ac:dyDescent="0.3">
      <c r="A225" s="5"/>
      <c r="B225" s="5"/>
      <c r="C225" s="15"/>
      <c r="D225" s="5"/>
      <c r="E225" s="5"/>
      <c r="L225" s="9"/>
      <c r="N225" s="9"/>
      <c r="P225" s="9"/>
    </row>
    <row r="226" spans="1:16" ht="14.25" customHeight="1" x14ac:dyDescent="0.3">
      <c r="A226" s="5"/>
      <c r="B226" s="5"/>
      <c r="C226" s="15"/>
      <c r="D226" s="5"/>
      <c r="E226" s="5"/>
      <c r="L226" s="9"/>
      <c r="N226" s="9"/>
      <c r="P226" s="9"/>
    </row>
    <row r="227" spans="1:16" ht="14.25" customHeight="1" x14ac:dyDescent="0.3">
      <c r="A227" s="5"/>
      <c r="B227" s="5"/>
      <c r="C227" s="15"/>
      <c r="D227" s="5"/>
      <c r="E227" s="5"/>
      <c r="L227" s="9"/>
      <c r="N227" s="9"/>
      <c r="P227" s="9"/>
    </row>
    <row r="228" spans="1:16" ht="14.25" customHeight="1" x14ac:dyDescent="0.3">
      <c r="A228" s="5"/>
      <c r="B228" s="5"/>
      <c r="C228" s="15"/>
      <c r="D228" s="5"/>
      <c r="E228" s="5"/>
      <c r="L228" s="9"/>
      <c r="N228" s="9"/>
      <c r="P228" s="9"/>
    </row>
    <row r="229" spans="1:16" ht="14.25" customHeight="1" x14ac:dyDescent="0.3">
      <c r="A229" s="5"/>
      <c r="B229" s="5"/>
      <c r="C229" s="15"/>
      <c r="D229" s="5"/>
      <c r="E229" s="5"/>
      <c r="L229" s="9"/>
      <c r="N229" s="9"/>
      <c r="P229" s="9"/>
    </row>
    <row r="230" spans="1:16" ht="14.25" customHeight="1" x14ac:dyDescent="0.3">
      <c r="A230" s="5"/>
      <c r="B230" s="5"/>
      <c r="C230" s="15"/>
      <c r="D230" s="5"/>
      <c r="E230" s="5"/>
      <c r="L230" s="9"/>
      <c r="N230" s="9"/>
      <c r="P230" s="9"/>
    </row>
    <row r="231" spans="1:16" ht="14.25" customHeight="1" x14ac:dyDescent="0.3">
      <c r="A231" s="5"/>
      <c r="B231" s="5"/>
      <c r="C231" s="15"/>
      <c r="D231" s="5"/>
      <c r="E231" s="5"/>
      <c r="L231" s="9"/>
      <c r="N231" s="9"/>
      <c r="P231" s="9"/>
    </row>
    <row r="232" spans="1:16" ht="14.25" customHeight="1" x14ac:dyDescent="0.3">
      <c r="A232" s="5"/>
      <c r="B232" s="5"/>
      <c r="C232" s="15"/>
      <c r="D232" s="5"/>
      <c r="E232" s="5"/>
      <c r="L232" s="9"/>
      <c r="N232" s="9"/>
      <c r="P232" s="9"/>
    </row>
    <row r="233" spans="1:16" ht="14.25" customHeight="1" x14ac:dyDescent="0.3">
      <c r="A233" s="5"/>
      <c r="B233" s="5"/>
      <c r="C233" s="15"/>
      <c r="D233" s="5"/>
      <c r="E233" s="5"/>
      <c r="L233" s="9"/>
      <c r="N233" s="9"/>
      <c r="P233" s="9"/>
    </row>
    <row r="234" spans="1:16" ht="14.25" customHeight="1" x14ac:dyDescent="0.3">
      <c r="A234" s="5"/>
      <c r="B234" s="5"/>
      <c r="C234" s="15"/>
      <c r="D234" s="5"/>
      <c r="E234" s="5"/>
      <c r="L234" s="9"/>
      <c r="N234" s="9"/>
      <c r="P234" s="9"/>
    </row>
    <row r="235" spans="1:16" ht="14.25" customHeight="1" x14ac:dyDescent="0.3">
      <c r="A235" s="5"/>
      <c r="B235" s="5"/>
      <c r="C235" s="15"/>
      <c r="D235" s="5"/>
      <c r="E235" s="5"/>
      <c r="L235" s="9"/>
      <c r="N235" s="9"/>
      <c r="P235" s="9"/>
    </row>
    <row r="236" spans="1:16" ht="14.25" customHeight="1" x14ac:dyDescent="0.3">
      <c r="A236" s="5"/>
      <c r="B236" s="5"/>
      <c r="C236" s="15"/>
      <c r="D236" s="5"/>
      <c r="E236" s="5"/>
      <c r="L236" s="9"/>
      <c r="N236" s="9"/>
      <c r="P236" s="9"/>
    </row>
    <row r="237" spans="1:16" ht="14.25" customHeight="1" x14ac:dyDescent="0.3">
      <c r="A237" s="5"/>
      <c r="B237" s="5"/>
      <c r="C237" s="15"/>
      <c r="D237" s="5"/>
      <c r="E237" s="5"/>
      <c r="L237" s="9"/>
      <c r="N237" s="9"/>
      <c r="P237" s="9"/>
    </row>
    <row r="238" spans="1:16" ht="14.25" customHeight="1" x14ac:dyDescent="0.3">
      <c r="A238" s="5"/>
      <c r="B238" s="5"/>
      <c r="C238" s="15"/>
      <c r="D238" s="5"/>
      <c r="E238" s="5"/>
      <c r="L238" s="9"/>
      <c r="N238" s="9"/>
      <c r="P238" s="9"/>
    </row>
    <row r="239" spans="1:16" ht="14.25" customHeight="1" x14ac:dyDescent="0.3">
      <c r="A239" s="5"/>
      <c r="B239" s="5"/>
      <c r="C239" s="15"/>
      <c r="D239" s="5"/>
      <c r="E239" s="5"/>
      <c r="L239" s="9"/>
      <c r="N239" s="9"/>
      <c r="P239" s="9"/>
    </row>
    <row r="240" spans="1:16" ht="14.25" customHeight="1" x14ac:dyDescent="0.3">
      <c r="A240" s="5"/>
      <c r="B240" s="5"/>
      <c r="C240" s="15"/>
      <c r="D240" s="5"/>
      <c r="E240" s="5"/>
      <c r="L240" s="9"/>
      <c r="N240" s="9"/>
      <c r="P240" s="9"/>
    </row>
    <row r="241" spans="1:16" ht="14.25" customHeight="1" x14ac:dyDescent="0.3">
      <c r="A241" s="5"/>
      <c r="B241" s="5"/>
      <c r="C241" s="15"/>
      <c r="D241" s="5"/>
      <c r="E241" s="5"/>
      <c r="L241" s="9"/>
      <c r="N241" s="9"/>
      <c r="P241" s="9"/>
    </row>
    <row r="242" spans="1:16" ht="14.25" customHeight="1" x14ac:dyDescent="0.3">
      <c r="A242" s="5"/>
      <c r="B242" s="5"/>
      <c r="C242" s="15"/>
      <c r="D242" s="5"/>
      <c r="E242" s="5"/>
      <c r="L242" s="9"/>
      <c r="N242" s="9"/>
      <c r="P242" s="9"/>
    </row>
    <row r="243" spans="1:16" ht="14.25" customHeight="1" x14ac:dyDescent="0.3">
      <c r="A243" s="5"/>
      <c r="B243" s="5"/>
      <c r="C243" s="15"/>
      <c r="D243" s="5"/>
      <c r="E243" s="5"/>
      <c r="L243" s="9"/>
      <c r="N243" s="9"/>
      <c r="P243" s="9"/>
    </row>
    <row r="244" spans="1:16" ht="14.25" customHeight="1" x14ac:dyDescent="0.3">
      <c r="A244" s="5"/>
      <c r="B244" s="5"/>
      <c r="C244" s="15"/>
      <c r="D244" s="5"/>
      <c r="E244" s="5"/>
      <c r="L244" s="9"/>
      <c r="N244" s="9"/>
      <c r="P244" s="9"/>
    </row>
    <row r="245" spans="1:16" ht="14.25" customHeight="1" x14ac:dyDescent="0.3">
      <c r="A245" s="5"/>
      <c r="B245" s="5"/>
      <c r="C245" s="15"/>
      <c r="D245" s="5"/>
      <c r="E245" s="5"/>
      <c r="L245" s="9"/>
      <c r="N245" s="9"/>
      <c r="P245" s="9"/>
    </row>
    <row r="246" spans="1:16" ht="14.25" customHeight="1" x14ac:dyDescent="0.3">
      <c r="A246" s="5"/>
      <c r="B246" s="5"/>
      <c r="C246" s="15"/>
      <c r="D246" s="5"/>
      <c r="E246" s="5"/>
      <c r="L246" s="9"/>
      <c r="N246" s="9"/>
      <c r="P246" s="9"/>
    </row>
    <row r="247" spans="1:16" ht="14.25" customHeight="1" x14ac:dyDescent="0.3">
      <c r="A247" s="5"/>
      <c r="B247" s="5"/>
      <c r="C247" s="15"/>
      <c r="D247" s="5"/>
      <c r="E247" s="5"/>
      <c r="L247" s="9"/>
      <c r="N247" s="9"/>
      <c r="P247" s="9"/>
    </row>
    <row r="248" spans="1:16" ht="14.25" customHeight="1" x14ac:dyDescent="0.3">
      <c r="A248" s="5"/>
      <c r="B248" s="5"/>
      <c r="C248" s="15"/>
      <c r="D248" s="5"/>
      <c r="E248" s="5"/>
      <c r="L248" s="9"/>
      <c r="N248" s="9"/>
      <c r="P248" s="9"/>
    </row>
    <row r="249" spans="1:16" ht="14.25" customHeight="1" x14ac:dyDescent="0.3">
      <c r="A249" s="5"/>
      <c r="B249" s="5"/>
      <c r="C249" s="15"/>
      <c r="D249" s="5"/>
      <c r="E249" s="5"/>
      <c r="L249" s="9"/>
      <c r="N249" s="9"/>
      <c r="P249" s="9"/>
    </row>
    <row r="250" spans="1:16" ht="14.25" customHeight="1" x14ac:dyDescent="0.3">
      <c r="A250" s="5"/>
      <c r="B250" s="5"/>
      <c r="C250" s="15"/>
      <c r="D250" s="5"/>
      <c r="E250" s="5"/>
      <c r="L250" s="9"/>
      <c r="N250" s="9"/>
      <c r="P250" s="9"/>
    </row>
    <row r="251" spans="1:16" ht="14.25" customHeight="1" x14ac:dyDescent="0.3">
      <c r="A251" s="5"/>
      <c r="B251" s="5"/>
      <c r="C251" s="15"/>
      <c r="D251" s="5"/>
      <c r="E251" s="5"/>
      <c r="L251" s="9"/>
      <c r="N251" s="9"/>
      <c r="P251" s="9"/>
    </row>
    <row r="252" spans="1:16" ht="14.25" customHeight="1" x14ac:dyDescent="0.3">
      <c r="A252" s="5"/>
      <c r="B252" s="5"/>
      <c r="C252" s="15"/>
      <c r="D252" s="5"/>
      <c r="E252" s="5"/>
      <c r="L252" s="9"/>
      <c r="N252" s="9"/>
      <c r="P252" s="9"/>
    </row>
    <row r="253" spans="1:16" ht="14.25" customHeight="1" x14ac:dyDescent="0.3">
      <c r="A253" s="5"/>
      <c r="B253" s="5"/>
      <c r="C253" s="15"/>
      <c r="D253" s="5"/>
      <c r="E253" s="5"/>
      <c r="L253" s="9"/>
      <c r="N253" s="9"/>
      <c r="P253" s="9"/>
    </row>
    <row r="254" spans="1:16" ht="14.25" customHeight="1" x14ac:dyDescent="0.3">
      <c r="A254" s="5"/>
      <c r="B254" s="5"/>
      <c r="C254" s="15"/>
      <c r="D254" s="5"/>
      <c r="E254" s="5"/>
      <c r="L254" s="9"/>
      <c r="N254" s="9"/>
      <c r="P254" s="9"/>
    </row>
    <row r="255" spans="1:16" ht="14.25" customHeight="1" x14ac:dyDescent="0.3">
      <c r="A255" s="5"/>
      <c r="B255" s="5"/>
      <c r="C255" s="15"/>
      <c r="D255" s="5"/>
      <c r="E255" s="5"/>
      <c r="L255" s="9"/>
      <c r="N255" s="9"/>
      <c r="P255" s="9"/>
    </row>
    <row r="256" spans="1:16" ht="14.25" customHeight="1" x14ac:dyDescent="0.3">
      <c r="A256" s="5"/>
      <c r="B256" s="5"/>
      <c r="C256" s="15"/>
      <c r="D256" s="5"/>
      <c r="E256" s="5"/>
      <c r="L256" s="9"/>
      <c r="N256" s="9"/>
      <c r="P256" s="9"/>
    </row>
    <row r="257" spans="1:16" ht="14.25" customHeight="1" x14ac:dyDescent="0.3">
      <c r="A257" s="5"/>
      <c r="B257" s="5"/>
      <c r="C257" s="15"/>
      <c r="D257" s="5"/>
      <c r="E257" s="5"/>
      <c r="L257" s="9"/>
      <c r="N257" s="9"/>
      <c r="P257" s="9"/>
    </row>
    <row r="258" spans="1:16" ht="14.25" customHeight="1" x14ac:dyDescent="0.3">
      <c r="A258" s="5"/>
      <c r="B258" s="5"/>
      <c r="C258" s="15"/>
      <c r="D258" s="5"/>
      <c r="E258" s="5"/>
      <c r="L258" s="9"/>
      <c r="N258" s="9"/>
      <c r="P258" s="9"/>
    </row>
    <row r="259" spans="1:16" ht="14.25" customHeight="1" x14ac:dyDescent="0.3">
      <c r="A259" s="5"/>
      <c r="B259" s="5"/>
      <c r="C259" s="15"/>
      <c r="D259" s="5"/>
      <c r="E259" s="5"/>
      <c r="L259" s="9"/>
      <c r="N259" s="9"/>
      <c r="P259" s="9"/>
    </row>
    <row r="260" spans="1:16" ht="14.25" customHeight="1" x14ac:dyDescent="0.3">
      <c r="A260" s="5"/>
      <c r="B260" s="5"/>
      <c r="C260" s="15"/>
      <c r="D260" s="5"/>
      <c r="E260" s="5"/>
      <c r="L260" s="9"/>
      <c r="N260" s="9"/>
      <c r="P260" s="9"/>
    </row>
    <row r="261" spans="1:16" ht="14.25" customHeight="1" x14ac:dyDescent="0.3">
      <c r="A261" s="5"/>
      <c r="B261" s="5"/>
      <c r="C261" s="15"/>
      <c r="D261" s="5"/>
      <c r="E261" s="5"/>
      <c r="L261" s="9"/>
      <c r="N261" s="9"/>
      <c r="P261" s="9"/>
    </row>
    <row r="262" spans="1:16" ht="14.25" customHeight="1" x14ac:dyDescent="0.3">
      <c r="A262" s="5"/>
      <c r="B262" s="5"/>
      <c r="C262" s="15"/>
      <c r="D262" s="5"/>
      <c r="E262" s="5"/>
      <c r="L262" s="9"/>
      <c r="N262" s="9"/>
      <c r="P262" s="9"/>
    </row>
    <row r="263" spans="1:16" ht="14.25" customHeight="1" x14ac:dyDescent="0.3">
      <c r="A263" s="5"/>
      <c r="B263" s="5"/>
      <c r="C263" s="15"/>
      <c r="D263" s="5"/>
      <c r="E263" s="5"/>
      <c r="L263" s="9"/>
      <c r="N263" s="9"/>
      <c r="P263" s="9"/>
    </row>
    <row r="264" spans="1:16" ht="14.25" customHeight="1" x14ac:dyDescent="0.3">
      <c r="A264" s="5"/>
      <c r="B264" s="5"/>
      <c r="C264" s="15"/>
      <c r="D264" s="5"/>
      <c r="E264" s="5"/>
      <c r="L264" s="9"/>
      <c r="N264" s="9"/>
      <c r="P264" s="9"/>
    </row>
    <row r="265" spans="1:16" ht="14.25" customHeight="1" x14ac:dyDescent="0.3">
      <c r="A265" s="5"/>
      <c r="B265" s="5"/>
      <c r="C265" s="15"/>
      <c r="D265" s="5"/>
      <c r="E265" s="5"/>
      <c r="L265" s="9"/>
      <c r="N265" s="9"/>
      <c r="P265" s="9"/>
    </row>
    <row r="266" spans="1:16" ht="14.25" customHeight="1" x14ac:dyDescent="0.3">
      <c r="A266" s="5"/>
      <c r="B266" s="5"/>
      <c r="C266" s="15"/>
      <c r="D266" s="5"/>
      <c r="E266" s="5"/>
      <c r="L266" s="9"/>
      <c r="N266" s="9"/>
      <c r="P266" s="9"/>
    </row>
    <row r="267" spans="1:16" ht="14.25" customHeight="1" x14ac:dyDescent="0.3">
      <c r="A267" s="5"/>
      <c r="B267" s="5"/>
      <c r="C267" s="15"/>
      <c r="D267" s="5"/>
      <c r="E267" s="5"/>
      <c r="L267" s="9"/>
      <c r="N267" s="9"/>
      <c r="P267" s="9"/>
    </row>
    <row r="268" spans="1:16" ht="14.25" customHeight="1" x14ac:dyDescent="0.3">
      <c r="A268" s="5"/>
      <c r="B268" s="5"/>
      <c r="C268" s="15"/>
      <c r="D268" s="5"/>
      <c r="E268" s="5"/>
      <c r="L268" s="9"/>
      <c r="N268" s="9"/>
      <c r="P268" s="9"/>
    </row>
    <row r="269" spans="1:16" ht="14.25" customHeight="1" x14ac:dyDescent="0.3">
      <c r="A269" s="5"/>
      <c r="B269" s="5"/>
      <c r="C269" s="15"/>
      <c r="D269" s="5"/>
      <c r="E269" s="5"/>
      <c r="L269" s="9"/>
      <c r="N269" s="9"/>
      <c r="P269" s="9"/>
    </row>
    <row r="270" spans="1:16" ht="14.25" customHeight="1" x14ac:dyDescent="0.3">
      <c r="A270" s="5"/>
      <c r="B270" s="5"/>
      <c r="C270" s="15"/>
      <c r="D270" s="5"/>
      <c r="E270" s="5"/>
      <c r="L270" s="9"/>
      <c r="N270" s="9"/>
      <c r="P270" s="9"/>
    </row>
    <row r="271" spans="1:16" ht="14.25" customHeight="1" x14ac:dyDescent="0.3">
      <c r="A271" s="5"/>
      <c r="B271" s="5"/>
      <c r="C271" s="15"/>
      <c r="D271" s="5"/>
      <c r="E271" s="5"/>
      <c r="L271" s="9"/>
      <c r="N271" s="9"/>
      <c r="P271" s="9"/>
    </row>
    <row r="272" spans="1:16" ht="14.25" customHeight="1" x14ac:dyDescent="0.3">
      <c r="A272" s="5"/>
      <c r="B272" s="5"/>
      <c r="C272" s="15"/>
      <c r="D272" s="5"/>
      <c r="E272" s="5"/>
      <c r="L272" s="9"/>
      <c r="N272" s="9"/>
      <c r="P272" s="9"/>
    </row>
    <row r="273" spans="1:16" ht="14.25" customHeight="1" x14ac:dyDescent="0.3">
      <c r="A273" s="5"/>
      <c r="B273" s="5"/>
      <c r="C273" s="15"/>
      <c r="D273" s="5"/>
      <c r="E273" s="5"/>
      <c r="L273" s="9"/>
      <c r="N273" s="9"/>
      <c r="P273" s="9"/>
    </row>
    <row r="274" spans="1:16" ht="14.25" customHeight="1" x14ac:dyDescent="0.3">
      <c r="A274" s="5"/>
      <c r="B274" s="5"/>
      <c r="C274" s="15"/>
      <c r="D274" s="5"/>
      <c r="E274" s="5"/>
      <c r="L274" s="9"/>
      <c r="N274" s="9"/>
      <c r="P274" s="9"/>
    </row>
    <row r="275" spans="1:16" ht="14.25" customHeight="1" x14ac:dyDescent="0.3">
      <c r="A275" s="5"/>
      <c r="B275" s="5"/>
      <c r="C275" s="15"/>
      <c r="D275" s="5"/>
      <c r="E275" s="5"/>
      <c r="L275" s="9"/>
      <c r="N275" s="9"/>
      <c r="P275" s="9"/>
    </row>
    <row r="276" spans="1:16" ht="14.25" customHeight="1" x14ac:dyDescent="0.3">
      <c r="A276" s="5"/>
      <c r="B276" s="5"/>
      <c r="C276" s="15"/>
      <c r="D276" s="5"/>
      <c r="E276" s="5"/>
      <c r="L276" s="9"/>
      <c r="N276" s="9"/>
      <c r="P276" s="9"/>
    </row>
    <row r="277" spans="1:16" ht="14.25" customHeight="1" x14ac:dyDescent="0.3">
      <c r="A277" s="5"/>
      <c r="B277" s="5"/>
      <c r="C277" s="15"/>
      <c r="D277" s="5"/>
      <c r="E277" s="5"/>
      <c r="L277" s="9"/>
      <c r="N277" s="9"/>
      <c r="P277" s="9"/>
    </row>
    <row r="278" spans="1:16" ht="14.25" customHeight="1" x14ac:dyDescent="0.3">
      <c r="A278" s="5"/>
      <c r="B278" s="5"/>
      <c r="C278" s="15"/>
      <c r="D278" s="5"/>
      <c r="E278" s="5"/>
      <c r="L278" s="9"/>
      <c r="N278" s="9"/>
      <c r="P278" s="9"/>
    </row>
    <row r="279" spans="1:16" ht="14.25" customHeight="1" x14ac:dyDescent="0.3">
      <c r="A279" s="5"/>
      <c r="B279" s="5"/>
      <c r="C279" s="15"/>
      <c r="D279" s="5"/>
      <c r="E279" s="5"/>
      <c r="L279" s="9"/>
      <c r="N279" s="9"/>
      <c r="P279" s="9"/>
    </row>
    <row r="280" spans="1:16" ht="14.25" customHeight="1" x14ac:dyDescent="0.3">
      <c r="A280" s="5"/>
      <c r="B280" s="5"/>
      <c r="C280" s="15"/>
      <c r="D280" s="5"/>
      <c r="E280" s="5"/>
      <c r="L280" s="9"/>
      <c r="N280" s="9"/>
      <c r="P280" s="9"/>
    </row>
    <row r="281" spans="1:16" ht="14.25" customHeight="1" x14ac:dyDescent="0.3">
      <c r="A281" s="5"/>
      <c r="B281" s="5"/>
      <c r="C281" s="15"/>
      <c r="D281" s="5"/>
      <c r="E281" s="5"/>
      <c r="L281" s="9"/>
      <c r="N281" s="9"/>
      <c r="P281" s="9"/>
    </row>
    <row r="282" spans="1:16" ht="14.25" customHeight="1" x14ac:dyDescent="0.3">
      <c r="A282" s="5"/>
      <c r="B282" s="5"/>
      <c r="C282" s="15"/>
      <c r="D282" s="5"/>
      <c r="E282" s="5"/>
      <c r="L282" s="9"/>
      <c r="N282" s="9"/>
      <c r="P282" s="9"/>
    </row>
    <row r="283" spans="1:16" ht="14.25" customHeight="1" x14ac:dyDescent="0.3">
      <c r="A283" s="5"/>
      <c r="B283" s="5"/>
      <c r="C283" s="15"/>
      <c r="D283" s="5"/>
      <c r="E283" s="5"/>
      <c r="L283" s="9"/>
      <c r="N283" s="9"/>
      <c r="P283" s="9"/>
    </row>
    <row r="284" spans="1:16" ht="14.25" customHeight="1" x14ac:dyDescent="0.3">
      <c r="A284" s="5"/>
      <c r="B284" s="5"/>
      <c r="C284" s="15"/>
      <c r="D284" s="5"/>
      <c r="E284" s="5"/>
      <c r="L284" s="9"/>
      <c r="N284" s="9"/>
      <c r="P284" s="9"/>
    </row>
    <row r="285" spans="1:16" ht="14.25" customHeight="1" x14ac:dyDescent="0.3">
      <c r="A285" s="5"/>
      <c r="B285" s="5"/>
      <c r="C285" s="15"/>
      <c r="D285" s="5"/>
      <c r="E285" s="5"/>
      <c r="L285" s="9"/>
      <c r="N285" s="9"/>
      <c r="P285" s="9"/>
    </row>
    <row r="286" spans="1:16" ht="14.25" customHeight="1" x14ac:dyDescent="0.3">
      <c r="A286" s="5"/>
      <c r="B286" s="5"/>
      <c r="C286" s="15"/>
      <c r="D286" s="5"/>
      <c r="E286" s="5"/>
      <c r="L286" s="9"/>
      <c r="N286" s="9"/>
      <c r="P286" s="9"/>
    </row>
    <row r="287" spans="1:16" ht="14.25" customHeight="1" x14ac:dyDescent="0.3">
      <c r="A287" s="5"/>
      <c r="B287" s="5"/>
      <c r="C287" s="15"/>
      <c r="D287" s="5"/>
      <c r="E287" s="5"/>
      <c r="L287" s="9"/>
      <c r="N287" s="9"/>
      <c r="P287" s="9"/>
    </row>
    <row r="288" spans="1:16" ht="14.25" customHeight="1" x14ac:dyDescent="0.3">
      <c r="A288" s="5"/>
      <c r="B288" s="5"/>
      <c r="C288" s="15"/>
      <c r="D288" s="5"/>
      <c r="E288" s="5"/>
      <c r="L288" s="9"/>
      <c r="N288" s="9"/>
      <c r="P288" s="9"/>
    </row>
    <row r="289" spans="1:16" ht="14.25" customHeight="1" x14ac:dyDescent="0.3">
      <c r="A289" s="5"/>
      <c r="B289" s="5"/>
      <c r="C289" s="15"/>
      <c r="D289" s="5"/>
      <c r="E289" s="5"/>
      <c r="L289" s="9"/>
      <c r="N289" s="9"/>
      <c r="P289" s="9"/>
    </row>
    <row r="290" spans="1:16" ht="14.25" customHeight="1" x14ac:dyDescent="0.3">
      <c r="A290" s="5"/>
      <c r="B290" s="5"/>
      <c r="C290" s="15"/>
      <c r="D290" s="5"/>
      <c r="E290" s="5"/>
      <c r="L290" s="9"/>
      <c r="N290" s="9"/>
      <c r="P290" s="9"/>
    </row>
    <row r="291" spans="1:16" ht="14.25" customHeight="1" x14ac:dyDescent="0.3">
      <c r="A291" s="5"/>
      <c r="B291" s="5"/>
      <c r="C291" s="15"/>
      <c r="D291" s="5"/>
      <c r="E291" s="5"/>
      <c r="L291" s="9"/>
      <c r="N291" s="9"/>
      <c r="P291" s="9"/>
    </row>
    <row r="292" spans="1:16" ht="14.25" customHeight="1" x14ac:dyDescent="0.3">
      <c r="A292" s="5"/>
      <c r="B292" s="5"/>
      <c r="C292" s="15"/>
      <c r="D292" s="5"/>
      <c r="E292" s="5"/>
      <c r="L292" s="9"/>
      <c r="N292" s="9"/>
      <c r="P292" s="9"/>
    </row>
    <row r="293" spans="1:16" ht="14.25" customHeight="1" x14ac:dyDescent="0.3">
      <c r="A293" s="5"/>
      <c r="B293" s="5"/>
      <c r="C293" s="15"/>
      <c r="D293" s="5"/>
      <c r="E293" s="5"/>
      <c r="L293" s="9"/>
      <c r="N293" s="9"/>
      <c r="P293" s="9"/>
    </row>
    <row r="294" spans="1:16" ht="14.25" customHeight="1" x14ac:dyDescent="0.3">
      <c r="A294" s="5"/>
      <c r="B294" s="5"/>
      <c r="C294" s="15"/>
      <c r="D294" s="5"/>
      <c r="E294" s="5"/>
      <c r="L294" s="9"/>
      <c r="N294" s="9"/>
      <c r="P294" s="9"/>
    </row>
    <row r="295" spans="1:16" ht="14.25" customHeight="1" x14ac:dyDescent="0.3">
      <c r="A295" s="5"/>
      <c r="B295" s="5"/>
      <c r="C295" s="15"/>
      <c r="D295" s="5"/>
      <c r="E295" s="5"/>
      <c r="L295" s="9"/>
      <c r="N295" s="9"/>
      <c r="P295" s="9"/>
    </row>
    <row r="296" spans="1:16" ht="14.25" customHeight="1" x14ac:dyDescent="0.3">
      <c r="A296" s="5"/>
      <c r="B296" s="5"/>
      <c r="C296" s="15"/>
      <c r="D296" s="5"/>
      <c r="E296" s="5"/>
      <c r="L296" s="9"/>
      <c r="N296" s="9"/>
      <c r="P296" s="9"/>
    </row>
    <row r="297" spans="1:16" ht="14.25" customHeight="1" x14ac:dyDescent="0.3">
      <c r="A297" s="5"/>
      <c r="B297" s="5"/>
      <c r="C297" s="15"/>
      <c r="D297" s="5"/>
      <c r="E297" s="5"/>
      <c r="L297" s="9"/>
      <c r="N297" s="9"/>
      <c r="P297" s="9"/>
    </row>
    <row r="298" spans="1:16" ht="14.25" customHeight="1" x14ac:dyDescent="0.3">
      <c r="A298" s="5"/>
      <c r="B298" s="5"/>
      <c r="C298" s="15"/>
      <c r="D298" s="5"/>
      <c r="E298" s="5"/>
      <c r="L298" s="9"/>
      <c r="N298" s="9"/>
      <c r="P298" s="9"/>
    </row>
    <row r="299" spans="1:16" ht="14.25" customHeight="1" x14ac:dyDescent="0.3">
      <c r="A299" s="5"/>
      <c r="B299" s="5"/>
      <c r="C299" s="15"/>
      <c r="D299" s="5"/>
      <c r="E299" s="5"/>
      <c r="L299" s="9"/>
      <c r="N299" s="9"/>
      <c r="P299" s="9"/>
    </row>
    <row r="300" spans="1:16" ht="14.25" customHeight="1" x14ac:dyDescent="0.3">
      <c r="A300" s="5"/>
      <c r="B300" s="5"/>
      <c r="C300" s="15"/>
      <c r="D300" s="5"/>
      <c r="E300" s="5"/>
      <c r="L300" s="9"/>
      <c r="N300" s="9"/>
      <c r="P300" s="9"/>
    </row>
    <row r="301" spans="1:16" ht="14.25" customHeight="1" x14ac:dyDescent="0.3">
      <c r="A301" s="5"/>
      <c r="B301" s="5"/>
      <c r="C301" s="15"/>
      <c r="D301" s="5"/>
      <c r="E301" s="5"/>
      <c r="L301" s="9"/>
      <c r="N301" s="9"/>
      <c r="P301" s="9"/>
    </row>
    <row r="302" spans="1:16" ht="14.25" customHeight="1" x14ac:dyDescent="0.3">
      <c r="A302" s="5"/>
      <c r="B302" s="5"/>
      <c r="C302" s="15"/>
      <c r="D302" s="5"/>
      <c r="E302" s="5"/>
      <c r="L302" s="9"/>
      <c r="N302" s="9"/>
      <c r="P302" s="9"/>
    </row>
    <row r="303" spans="1:16" ht="14.25" customHeight="1" x14ac:dyDescent="0.3">
      <c r="A303" s="5"/>
      <c r="B303" s="5"/>
      <c r="C303" s="15"/>
      <c r="D303" s="5"/>
      <c r="E303" s="5"/>
      <c r="L303" s="9"/>
      <c r="N303" s="9"/>
      <c r="P303" s="9"/>
    </row>
    <row r="304" spans="1:16" ht="14.25" customHeight="1" x14ac:dyDescent="0.3">
      <c r="A304" s="5"/>
      <c r="B304" s="5"/>
      <c r="C304" s="15"/>
      <c r="D304" s="5"/>
      <c r="E304" s="5"/>
      <c r="L304" s="9"/>
      <c r="N304" s="9"/>
      <c r="P304" s="9"/>
    </row>
    <row r="305" spans="1:16" ht="14.25" customHeight="1" x14ac:dyDescent="0.3">
      <c r="A305" s="5"/>
      <c r="B305" s="5"/>
      <c r="C305" s="15"/>
      <c r="D305" s="5"/>
      <c r="E305" s="5"/>
      <c r="L305" s="9"/>
      <c r="N305" s="9"/>
      <c r="P305" s="9"/>
    </row>
    <row r="306" spans="1:16" ht="14.25" customHeight="1" x14ac:dyDescent="0.3">
      <c r="A306" s="5"/>
      <c r="B306" s="5"/>
      <c r="C306" s="15"/>
      <c r="D306" s="5"/>
      <c r="E306" s="5"/>
      <c r="L306" s="9"/>
      <c r="N306" s="9"/>
      <c r="P306" s="9"/>
    </row>
    <row r="307" spans="1:16" ht="14.25" customHeight="1" x14ac:dyDescent="0.3">
      <c r="A307" s="5"/>
      <c r="B307" s="5"/>
      <c r="C307" s="15"/>
      <c r="D307" s="5"/>
      <c r="E307" s="5"/>
      <c r="L307" s="9"/>
      <c r="N307" s="9"/>
      <c r="P307" s="9"/>
    </row>
    <row r="308" spans="1:16" ht="14.25" customHeight="1" x14ac:dyDescent="0.3">
      <c r="A308" s="5"/>
      <c r="B308" s="5"/>
      <c r="C308" s="15"/>
      <c r="D308" s="5"/>
      <c r="E308" s="5"/>
      <c r="L308" s="9"/>
      <c r="N308" s="9"/>
      <c r="P308" s="9"/>
    </row>
    <row r="309" spans="1:16" ht="14.25" customHeight="1" x14ac:dyDescent="0.3">
      <c r="A309" s="5"/>
      <c r="B309" s="5"/>
      <c r="C309" s="15"/>
      <c r="D309" s="5"/>
      <c r="E309" s="5"/>
      <c r="L309" s="9"/>
      <c r="N309" s="9"/>
      <c r="P309" s="9"/>
    </row>
    <row r="310" spans="1:16" ht="14.25" customHeight="1" x14ac:dyDescent="0.3">
      <c r="A310" s="5"/>
      <c r="B310" s="5"/>
      <c r="C310" s="15"/>
      <c r="D310" s="5"/>
      <c r="E310" s="5"/>
      <c r="L310" s="9"/>
      <c r="N310" s="9"/>
      <c r="P310" s="9"/>
    </row>
    <row r="311" spans="1:16" ht="14.25" customHeight="1" x14ac:dyDescent="0.3">
      <c r="A311" s="5"/>
      <c r="B311" s="5"/>
      <c r="C311" s="15"/>
      <c r="D311" s="5"/>
      <c r="E311" s="5"/>
      <c r="L311" s="9"/>
      <c r="N311" s="9"/>
      <c r="P311" s="9"/>
    </row>
    <row r="312" spans="1:16" ht="14.25" customHeight="1" x14ac:dyDescent="0.3">
      <c r="A312" s="5"/>
      <c r="B312" s="5"/>
      <c r="C312" s="15"/>
      <c r="D312" s="5"/>
      <c r="E312" s="5"/>
      <c r="L312" s="9"/>
      <c r="N312" s="9"/>
      <c r="P312" s="9"/>
    </row>
    <row r="313" spans="1:16" ht="14.25" customHeight="1" x14ac:dyDescent="0.3">
      <c r="A313" s="5"/>
      <c r="B313" s="5"/>
      <c r="C313" s="15"/>
      <c r="D313" s="5"/>
      <c r="E313" s="5"/>
      <c r="L313" s="9"/>
      <c r="N313" s="9"/>
      <c r="P313" s="9"/>
    </row>
    <row r="314" spans="1:16" ht="14.25" customHeight="1" x14ac:dyDescent="0.3">
      <c r="A314" s="5"/>
      <c r="B314" s="5"/>
      <c r="C314" s="15"/>
      <c r="D314" s="5"/>
      <c r="E314" s="5"/>
      <c r="L314" s="9"/>
      <c r="N314" s="9"/>
      <c r="P314" s="9"/>
    </row>
    <row r="315" spans="1:16" ht="14.25" customHeight="1" x14ac:dyDescent="0.3">
      <c r="A315" s="5"/>
      <c r="B315" s="5"/>
      <c r="C315" s="15"/>
      <c r="D315" s="5"/>
      <c r="E315" s="5"/>
      <c r="L315" s="9"/>
      <c r="N315" s="9"/>
      <c r="P315" s="9"/>
    </row>
    <row r="316" spans="1:16" ht="14.25" customHeight="1" x14ac:dyDescent="0.3">
      <c r="A316" s="5"/>
      <c r="B316" s="5"/>
      <c r="C316" s="15"/>
      <c r="D316" s="5"/>
      <c r="E316" s="5"/>
      <c r="L316" s="9"/>
      <c r="N316" s="9"/>
      <c r="P316" s="9"/>
    </row>
    <row r="317" spans="1:16" ht="14.25" customHeight="1" x14ac:dyDescent="0.3">
      <c r="A317" s="5"/>
      <c r="B317" s="5"/>
      <c r="C317" s="15"/>
      <c r="D317" s="5"/>
      <c r="E317" s="5"/>
      <c r="L317" s="9"/>
      <c r="N317" s="9"/>
      <c r="P317" s="9"/>
    </row>
    <row r="318" spans="1:16" ht="14.25" customHeight="1" x14ac:dyDescent="0.3">
      <c r="A318" s="5"/>
      <c r="B318" s="5"/>
      <c r="C318" s="15"/>
      <c r="D318" s="5"/>
      <c r="E318" s="5"/>
      <c r="L318" s="9"/>
      <c r="N318" s="9"/>
      <c r="P318" s="9"/>
    </row>
    <row r="319" spans="1:16" ht="14.25" customHeight="1" x14ac:dyDescent="0.3">
      <c r="A319" s="5"/>
      <c r="B319" s="5"/>
      <c r="C319" s="15"/>
      <c r="D319" s="5"/>
      <c r="E319" s="5"/>
      <c r="L319" s="9"/>
      <c r="N319" s="9"/>
      <c r="P319" s="9"/>
    </row>
    <row r="320" spans="1:16" ht="14.25" customHeight="1" x14ac:dyDescent="0.3">
      <c r="A320" s="5"/>
      <c r="B320" s="5"/>
      <c r="C320" s="15"/>
      <c r="D320" s="5"/>
      <c r="E320" s="5"/>
      <c r="L320" s="9"/>
      <c r="N320" s="9"/>
      <c r="P320" s="9"/>
    </row>
    <row r="321" spans="1:16" ht="14.25" customHeight="1" x14ac:dyDescent="0.3">
      <c r="A321" s="5"/>
      <c r="B321" s="5"/>
      <c r="C321" s="15"/>
      <c r="D321" s="5"/>
      <c r="E321" s="5"/>
      <c r="L321" s="9"/>
      <c r="N321" s="9"/>
      <c r="P321" s="9"/>
    </row>
    <row r="322" spans="1:16" ht="14.25" customHeight="1" x14ac:dyDescent="0.3">
      <c r="A322" s="5"/>
      <c r="B322" s="5"/>
      <c r="C322" s="15"/>
      <c r="D322" s="5"/>
      <c r="E322" s="5"/>
      <c r="L322" s="9"/>
      <c r="N322" s="9"/>
      <c r="P322" s="9"/>
    </row>
    <row r="323" spans="1:16" ht="14.25" customHeight="1" x14ac:dyDescent="0.3">
      <c r="A323" s="5"/>
      <c r="B323" s="5"/>
      <c r="C323" s="15"/>
      <c r="D323" s="5"/>
      <c r="E323" s="5"/>
      <c r="L323" s="9"/>
      <c r="N323" s="9"/>
      <c r="P323" s="9"/>
    </row>
    <row r="324" spans="1:16" ht="14.25" customHeight="1" x14ac:dyDescent="0.3">
      <c r="A324" s="5"/>
      <c r="B324" s="5"/>
      <c r="C324" s="15"/>
      <c r="D324" s="5"/>
      <c r="E324" s="5"/>
      <c r="L324" s="9"/>
      <c r="N324" s="9"/>
      <c r="P324" s="9"/>
    </row>
    <row r="325" spans="1:16" ht="14.25" customHeight="1" x14ac:dyDescent="0.3">
      <c r="A325" s="5"/>
      <c r="B325" s="5"/>
      <c r="C325" s="15"/>
      <c r="D325" s="5"/>
      <c r="E325" s="5"/>
      <c r="L325" s="9"/>
      <c r="N325" s="9"/>
      <c r="P325" s="9"/>
    </row>
    <row r="326" spans="1:16" ht="14.25" customHeight="1" x14ac:dyDescent="0.3">
      <c r="A326" s="5"/>
      <c r="B326" s="5"/>
      <c r="C326" s="15"/>
      <c r="D326" s="5"/>
      <c r="E326" s="5"/>
      <c r="L326" s="9"/>
      <c r="N326" s="9"/>
      <c r="P326" s="9"/>
    </row>
    <row r="327" spans="1:16" ht="14.25" customHeight="1" x14ac:dyDescent="0.3">
      <c r="A327" s="5"/>
      <c r="B327" s="5"/>
      <c r="C327" s="15"/>
      <c r="D327" s="5"/>
      <c r="E327" s="5"/>
      <c r="L327" s="9"/>
      <c r="N327" s="9"/>
      <c r="P327" s="9"/>
    </row>
    <row r="328" spans="1:16" ht="14.25" customHeight="1" x14ac:dyDescent="0.3">
      <c r="A328" s="5"/>
      <c r="B328" s="5"/>
      <c r="C328" s="15"/>
      <c r="D328" s="5"/>
      <c r="E328" s="5"/>
      <c r="L328" s="9"/>
      <c r="N328" s="9"/>
      <c r="P328" s="9"/>
    </row>
    <row r="329" spans="1:16" ht="14.25" customHeight="1" x14ac:dyDescent="0.3">
      <c r="A329" s="5"/>
      <c r="B329" s="5"/>
      <c r="C329" s="15"/>
      <c r="D329" s="5"/>
      <c r="E329" s="5"/>
      <c r="L329" s="9"/>
      <c r="N329" s="9"/>
      <c r="P329" s="9"/>
    </row>
    <row r="330" spans="1:16" ht="14.25" customHeight="1" x14ac:dyDescent="0.3">
      <c r="A330" s="5"/>
      <c r="B330" s="5"/>
      <c r="C330" s="15"/>
      <c r="D330" s="5"/>
      <c r="E330" s="5"/>
      <c r="L330" s="9"/>
      <c r="N330" s="9"/>
      <c r="P330" s="9"/>
    </row>
    <row r="331" spans="1:16" ht="14.25" customHeight="1" x14ac:dyDescent="0.3">
      <c r="A331" s="5"/>
      <c r="B331" s="5"/>
      <c r="C331" s="15"/>
      <c r="D331" s="5"/>
      <c r="E331" s="5"/>
      <c r="L331" s="9"/>
      <c r="N331" s="9"/>
      <c r="P331" s="9"/>
    </row>
    <row r="332" spans="1:16" ht="14.25" customHeight="1" x14ac:dyDescent="0.3">
      <c r="A332" s="5"/>
      <c r="B332" s="5"/>
      <c r="C332" s="15"/>
      <c r="D332" s="5"/>
      <c r="E332" s="5"/>
      <c r="L332" s="9"/>
      <c r="N332" s="9"/>
      <c r="P332" s="9"/>
    </row>
    <row r="333" spans="1:16" ht="14.25" customHeight="1" x14ac:dyDescent="0.3">
      <c r="A333" s="5"/>
      <c r="B333" s="5"/>
      <c r="C333" s="15"/>
      <c r="D333" s="5"/>
      <c r="E333" s="5"/>
      <c r="L333" s="9"/>
      <c r="N333" s="9"/>
      <c r="P333" s="9"/>
    </row>
    <row r="334" spans="1:16" ht="14.25" customHeight="1" x14ac:dyDescent="0.3">
      <c r="A334" s="5"/>
      <c r="B334" s="5"/>
      <c r="C334" s="15"/>
      <c r="D334" s="5"/>
      <c r="E334" s="5"/>
      <c r="L334" s="9"/>
      <c r="N334" s="9"/>
      <c r="P334" s="9"/>
    </row>
    <row r="335" spans="1:16" ht="14.25" customHeight="1" x14ac:dyDescent="0.3">
      <c r="A335" s="5"/>
      <c r="B335" s="5"/>
      <c r="C335" s="15"/>
      <c r="D335" s="5"/>
      <c r="E335" s="5"/>
      <c r="L335" s="9"/>
      <c r="N335" s="9"/>
      <c r="P335" s="9"/>
    </row>
    <row r="336" spans="1:16" ht="14.25" customHeight="1" x14ac:dyDescent="0.3">
      <c r="A336" s="5"/>
      <c r="B336" s="5"/>
      <c r="C336" s="15"/>
      <c r="D336" s="5"/>
      <c r="E336" s="5"/>
      <c r="L336" s="9"/>
      <c r="N336" s="9"/>
      <c r="P336" s="9"/>
    </row>
    <row r="337" spans="1:16" ht="14.25" customHeight="1" x14ac:dyDescent="0.3">
      <c r="A337" s="5"/>
      <c r="B337" s="5"/>
      <c r="C337" s="15"/>
      <c r="D337" s="5"/>
      <c r="E337" s="5"/>
      <c r="L337" s="9"/>
      <c r="N337" s="9"/>
      <c r="P337" s="9"/>
    </row>
    <row r="338" spans="1:16" ht="14.25" customHeight="1" x14ac:dyDescent="0.3">
      <c r="A338" s="5"/>
      <c r="B338" s="5"/>
      <c r="C338" s="15"/>
      <c r="D338" s="5"/>
      <c r="E338" s="5"/>
      <c r="L338" s="9"/>
      <c r="N338" s="9"/>
      <c r="P338" s="9"/>
    </row>
    <row r="339" spans="1:16" ht="14.25" customHeight="1" x14ac:dyDescent="0.3">
      <c r="A339" s="5"/>
      <c r="B339" s="5"/>
      <c r="C339" s="15"/>
      <c r="D339" s="5"/>
      <c r="E339" s="5"/>
      <c r="L339" s="9"/>
      <c r="N339" s="9"/>
      <c r="P339" s="9"/>
    </row>
    <row r="340" spans="1:16" ht="14.25" customHeight="1" x14ac:dyDescent="0.3">
      <c r="A340" s="5"/>
      <c r="B340" s="5"/>
      <c r="C340" s="15"/>
      <c r="D340" s="5"/>
      <c r="E340" s="5"/>
      <c r="L340" s="9"/>
      <c r="N340" s="9"/>
      <c r="P340" s="9"/>
    </row>
    <row r="341" spans="1:16" ht="14.25" customHeight="1" x14ac:dyDescent="0.3">
      <c r="A341" s="5"/>
      <c r="B341" s="5"/>
      <c r="C341" s="15"/>
      <c r="D341" s="5"/>
      <c r="E341" s="5"/>
      <c r="L341" s="9"/>
      <c r="N341" s="9"/>
      <c r="P341" s="9"/>
    </row>
    <row r="342" spans="1:16" ht="14.25" customHeight="1" x14ac:dyDescent="0.3">
      <c r="A342" s="5"/>
      <c r="B342" s="5"/>
      <c r="C342" s="15"/>
      <c r="D342" s="5"/>
      <c r="E342" s="5"/>
      <c r="L342" s="9"/>
      <c r="N342" s="9"/>
      <c r="P342" s="9"/>
    </row>
    <row r="343" spans="1:16" ht="14.25" customHeight="1" x14ac:dyDescent="0.3">
      <c r="A343" s="5"/>
      <c r="B343" s="5"/>
      <c r="C343" s="15"/>
      <c r="D343" s="5"/>
      <c r="E343" s="5"/>
      <c r="L343" s="9"/>
      <c r="N343" s="9"/>
      <c r="P343" s="9"/>
    </row>
    <row r="344" spans="1:16" ht="14.25" customHeight="1" x14ac:dyDescent="0.3">
      <c r="A344" s="5"/>
      <c r="B344" s="5"/>
      <c r="C344" s="15"/>
      <c r="D344" s="5"/>
      <c r="E344" s="5"/>
      <c r="L344" s="9"/>
      <c r="N344" s="9"/>
      <c r="P344" s="9"/>
    </row>
    <row r="345" spans="1:16" ht="14.25" customHeight="1" x14ac:dyDescent="0.3">
      <c r="A345" s="5"/>
      <c r="B345" s="5"/>
      <c r="C345" s="15"/>
      <c r="D345" s="5"/>
      <c r="E345" s="5"/>
      <c r="L345" s="9"/>
      <c r="N345" s="9"/>
      <c r="P345" s="9"/>
    </row>
    <row r="346" spans="1:16" ht="14.25" customHeight="1" x14ac:dyDescent="0.3">
      <c r="A346" s="5"/>
      <c r="B346" s="5"/>
      <c r="C346" s="15"/>
      <c r="D346" s="5"/>
      <c r="E346" s="5"/>
      <c r="L346" s="9"/>
      <c r="N346" s="9"/>
      <c r="P346" s="9"/>
    </row>
    <row r="347" spans="1:16" ht="14.25" customHeight="1" x14ac:dyDescent="0.3">
      <c r="A347" s="5"/>
      <c r="B347" s="5"/>
      <c r="C347" s="15"/>
      <c r="D347" s="5"/>
      <c r="E347" s="5"/>
      <c r="L347" s="9"/>
      <c r="N347" s="9"/>
      <c r="P347" s="9"/>
    </row>
    <row r="348" spans="1:16" ht="14.25" customHeight="1" x14ac:dyDescent="0.3">
      <c r="A348" s="5"/>
      <c r="B348" s="5"/>
      <c r="C348" s="15"/>
      <c r="D348" s="5"/>
      <c r="E348" s="5"/>
      <c r="L348" s="9"/>
      <c r="N348" s="9"/>
      <c r="P348" s="9"/>
    </row>
    <row r="349" spans="1:16" ht="14.25" customHeight="1" x14ac:dyDescent="0.3">
      <c r="A349" s="5"/>
      <c r="B349" s="5"/>
      <c r="C349" s="15"/>
      <c r="D349" s="5"/>
      <c r="E349" s="5"/>
      <c r="L349" s="9"/>
      <c r="N349" s="9"/>
      <c r="P349" s="9"/>
    </row>
    <row r="350" spans="1:16" ht="14.25" customHeight="1" x14ac:dyDescent="0.3">
      <c r="A350" s="5"/>
      <c r="B350" s="5"/>
      <c r="C350" s="15"/>
      <c r="D350" s="5"/>
      <c r="E350" s="5"/>
      <c r="L350" s="9"/>
      <c r="N350" s="9"/>
      <c r="P350" s="9"/>
    </row>
    <row r="351" spans="1:16" ht="14.25" customHeight="1" x14ac:dyDescent="0.3">
      <c r="A351" s="5"/>
      <c r="B351" s="5"/>
      <c r="C351" s="15"/>
      <c r="D351" s="5"/>
      <c r="E351" s="5"/>
      <c r="L351" s="9"/>
      <c r="N351" s="9"/>
      <c r="P351" s="9"/>
    </row>
    <row r="352" spans="1:16" ht="14.25" customHeight="1" x14ac:dyDescent="0.3">
      <c r="A352" s="5"/>
      <c r="B352" s="5"/>
      <c r="C352" s="15"/>
      <c r="D352" s="5"/>
      <c r="E352" s="5"/>
      <c r="L352" s="9"/>
      <c r="N352" s="9"/>
      <c r="P352" s="9"/>
    </row>
    <row r="353" spans="1:16" ht="14.25" customHeight="1" x14ac:dyDescent="0.3">
      <c r="A353" s="5"/>
      <c r="B353" s="5"/>
      <c r="C353" s="15"/>
      <c r="D353" s="5"/>
      <c r="E353" s="5"/>
      <c r="L353" s="9"/>
      <c r="N353" s="9"/>
      <c r="P353" s="9"/>
    </row>
    <row r="354" spans="1:16" ht="14.25" customHeight="1" x14ac:dyDescent="0.3">
      <c r="A354" s="5"/>
      <c r="B354" s="5"/>
      <c r="C354" s="15"/>
      <c r="D354" s="5"/>
      <c r="E354" s="5"/>
      <c r="L354" s="9"/>
      <c r="N354" s="9"/>
      <c r="P354" s="9"/>
    </row>
    <row r="355" spans="1:16" ht="14.25" customHeight="1" x14ac:dyDescent="0.3">
      <c r="A355" s="5"/>
      <c r="B355" s="5"/>
      <c r="C355" s="15"/>
      <c r="D355" s="5"/>
      <c r="E355" s="5"/>
      <c r="L355" s="9"/>
      <c r="N355" s="9"/>
      <c r="P355" s="9"/>
    </row>
    <row r="356" spans="1:16" ht="14.25" customHeight="1" x14ac:dyDescent="0.3">
      <c r="A356" s="5"/>
      <c r="B356" s="5"/>
      <c r="C356" s="15"/>
      <c r="D356" s="5"/>
      <c r="E356" s="5"/>
      <c r="L356" s="9"/>
      <c r="N356" s="9"/>
      <c r="P356" s="9"/>
    </row>
    <row r="357" spans="1:16" ht="14.25" customHeight="1" x14ac:dyDescent="0.3">
      <c r="A357" s="5"/>
      <c r="B357" s="5"/>
      <c r="C357" s="15"/>
      <c r="D357" s="5"/>
      <c r="E357" s="5"/>
      <c r="L357" s="9"/>
      <c r="N357" s="9"/>
      <c r="P357" s="9"/>
    </row>
    <row r="358" spans="1:16" ht="14.25" customHeight="1" x14ac:dyDescent="0.3">
      <c r="A358" s="5"/>
      <c r="B358" s="5"/>
      <c r="C358" s="15"/>
      <c r="D358" s="5"/>
      <c r="E358" s="5"/>
      <c r="L358" s="9"/>
      <c r="N358" s="9"/>
      <c r="P358" s="9"/>
    </row>
    <row r="359" spans="1:16" ht="14.25" customHeight="1" x14ac:dyDescent="0.3">
      <c r="A359" s="5"/>
      <c r="B359" s="5"/>
      <c r="C359" s="15"/>
      <c r="D359" s="5"/>
      <c r="E359" s="5"/>
      <c r="L359" s="9"/>
      <c r="N359" s="9"/>
      <c r="P359" s="9"/>
    </row>
    <row r="360" spans="1:16" ht="14.25" customHeight="1" x14ac:dyDescent="0.3">
      <c r="A360" s="5"/>
      <c r="B360" s="5"/>
      <c r="C360" s="15"/>
      <c r="D360" s="5"/>
      <c r="E360" s="5"/>
      <c r="L360" s="9"/>
      <c r="N360" s="9"/>
      <c r="P360" s="9"/>
    </row>
    <row r="361" spans="1:16" ht="14.25" customHeight="1" x14ac:dyDescent="0.3">
      <c r="A361" s="5"/>
      <c r="B361" s="5"/>
      <c r="C361" s="15"/>
      <c r="D361" s="5"/>
      <c r="E361" s="5"/>
      <c r="L361" s="9"/>
      <c r="N361" s="9"/>
      <c r="P361" s="9"/>
    </row>
    <row r="362" spans="1:16" ht="14.25" customHeight="1" x14ac:dyDescent="0.3">
      <c r="A362" s="5"/>
      <c r="B362" s="5"/>
      <c r="C362" s="15"/>
      <c r="D362" s="5"/>
      <c r="E362" s="5"/>
      <c r="L362" s="9"/>
      <c r="N362" s="9"/>
      <c r="P362" s="9"/>
    </row>
    <row r="363" spans="1:16" ht="14.25" customHeight="1" x14ac:dyDescent="0.3">
      <c r="A363" s="5"/>
      <c r="B363" s="5"/>
      <c r="C363" s="15"/>
      <c r="D363" s="5"/>
      <c r="E363" s="5"/>
      <c r="L363" s="9"/>
      <c r="N363" s="9"/>
      <c r="P363" s="9"/>
    </row>
    <row r="364" spans="1:16" ht="14.25" customHeight="1" x14ac:dyDescent="0.3">
      <c r="A364" s="5"/>
      <c r="B364" s="5"/>
      <c r="C364" s="15"/>
      <c r="D364" s="5"/>
      <c r="E364" s="5"/>
      <c r="L364" s="9"/>
      <c r="N364" s="9"/>
      <c r="P364" s="9"/>
    </row>
    <row r="365" spans="1:16" ht="14.25" customHeight="1" x14ac:dyDescent="0.3">
      <c r="A365" s="5"/>
      <c r="B365" s="5"/>
      <c r="C365" s="15"/>
      <c r="D365" s="5"/>
      <c r="E365" s="5"/>
      <c r="L365" s="9"/>
      <c r="N365" s="9"/>
      <c r="P365" s="9"/>
    </row>
    <row r="366" spans="1:16" ht="14.25" customHeight="1" x14ac:dyDescent="0.3">
      <c r="A366" s="5"/>
      <c r="B366" s="5"/>
      <c r="C366" s="15"/>
      <c r="D366" s="5"/>
      <c r="E366" s="5"/>
      <c r="L366" s="9"/>
      <c r="N366" s="9"/>
      <c r="P366" s="9"/>
    </row>
    <row r="367" spans="1:16" ht="14.25" customHeight="1" x14ac:dyDescent="0.3">
      <c r="A367" s="5"/>
      <c r="B367" s="5"/>
      <c r="C367" s="15"/>
      <c r="D367" s="5"/>
      <c r="E367" s="5"/>
      <c r="L367" s="9"/>
      <c r="N367" s="9"/>
      <c r="P367" s="9"/>
    </row>
    <row r="368" spans="1:16" ht="14.25" customHeight="1" x14ac:dyDescent="0.3">
      <c r="A368" s="5"/>
      <c r="B368" s="5"/>
      <c r="C368" s="15"/>
      <c r="D368" s="5"/>
      <c r="E368" s="5"/>
      <c r="L368" s="9"/>
      <c r="N368" s="9"/>
      <c r="P368" s="9"/>
    </row>
    <row r="369" spans="1:16" ht="14.25" customHeight="1" x14ac:dyDescent="0.3">
      <c r="A369" s="5"/>
      <c r="B369" s="5"/>
      <c r="C369" s="15"/>
      <c r="D369" s="5"/>
      <c r="E369" s="5"/>
      <c r="L369" s="9"/>
      <c r="N369" s="9"/>
      <c r="P369" s="9"/>
    </row>
    <row r="370" spans="1:16" ht="14.25" customHeight="1" x14ac:dyDescent="0.3">
      <c r="A370" s="5"/>
      <c r="B370" s="5"/>
      <c r="C370" s="15"/>
      <c r="D370" s="5"/>
      <c r="E370" s="5"/>
      <c r="L370" s="9"/>
      <c r="N370" s="9"/>
      <c r="P370" s="9"/>
    </row>
    <row r="371" spans="1:16" ht="14.25" customHeight="1" x14ac:dyDescent="0.3">
      <c r="A371" s="5"/>
      <c r="B371" s="5"/>
      <c r="C371" s="15"/>
      <c r="D371" s="5"/>
      <c r="E371" s="5"/>
      <c r="L371" s="9"/>
      <c r="N371" s="9"/>
      <c r="P371" s="9"/>
    </row>
    <row r="372" spans="1:16" ht="14.25" customHeight="1" x14ac:dyDescent="0.3">
      <c r="A372" s="5"/>
      <c r="B372" s="5"/>
      <c r="C372" s="15"/>
      <c r="D372" s="5"/>
      <c r="E372" s="5"/>
      <c r="L372" s="9"/>
      <c r="N372" s="9"/>
      <c r="P372" s="9"/>
    </row>
    <row r="373" spans="1:16" ht="14.25" customHeight="1" x14ac:dyDescent="0.3">
      <c r="A373" s="5"/>
      <c r="B373" s="5"/>
      <c r="C373" s="15"/>
      <c r="D373" s="5"/>
      <c r="E373" s="5"/>
      <c r="L373" s="9"/>
      <c r="N373" s="9"/>
      <c r="P373" s="9"/>
    </row>
    <row r="374" spans="1:16" ht="14.25" customHeight="1" x14ac:dyDescent="0.3">
      <c r="A374" s="5"/>
      <c r="B374" s="5"/>
      <c r="C374" s="15"/>
      <c r="D374" s="5"/>
      <c r="E374" s="5"/>
      <c r="L374" s="9"/>
      <c r="N374" s="9"/>
      <c r="P374" s="9"/>
    </row>
    <row r="375" spans="1:16" ht="14.25" customHeight="1" x14ac:dyDescent="0.3">
      <c r="A375" s="5"/>
      <c r="B375" s="5"/>
      <c r="C375" s="15"/>
      <c r="D375" s="5"/>
      <c r="E375" s="5"/>
      <c r="L375" s="9"/>
      <c r="N375" s="9"/>
      <c r="P375" s="9"/>
    </row>
    <row r="376" spans="1:16" ht="14.25" customHeight="1" x14ac:dyDescent="0.3">
      <c r="A376" s="5"/>
      <c r="B376" s="5"/>
      <c r="C376" s="15"/>
      <c r="D376" s="5"/>
      <c r="E376" s="5"/>
      <c r="L376" s="9"/>
      <c r="N376" s="9"/>
      <c r="P376" s="9"/>
    </row>
    <row r="377" spans="1:16" ht="14.25" customHeight="1" x14ac:dyDescent="0.3">
      <c r="A377" s="5"/>
      <c r="B377" s="5"/>
      <c r="C377" s="15"/>
      <c r="D377" s="5"/>
      <c r="E377" s="5"/>
      <c r="L377" s="9"/>
      <c r="N377" s="9"/>
      <c r="P377" s="9"/>
    </row>
    <row r="378" spans="1:16" ht="14.25" customHeight="1" x14ac:dyDescent="0.3">
      <c r="A378" s="5"/>
      <c r="B378" s="5"/>
      <c r="C378" s="15"/>
      <c r="D378" s="5"/>
      <c r="E378" s="5"/>
      <c r="L378" s="9"/>
      <c r="N378" s="9"/>
      <c r="P378" s="9"/>
    </row>
    <row r="379" spans="1:16" ht="14.25" customHeight="1" x14ac:dyDescent="0.3">
      <c r="A379" s="5"/>
      <c r="B379" s="5"/>
      <c r="C379" s="15"/>
      <c r="D379" s="5"/>
      <c r="E379" s="5"/>
      <c r="L379" s="9"/>
      <c r="N379" s="9"/>
      <c r="P379" s="9"/>
    </row>
    <row r="380" spans="1:16" ht="14.25" customHeight="1" x14ac:dyDescent="0.3">
      <c r="A380" s="5"/>
      <c r="B380" s="5"/>
      <c r="C380" s="15"/>
      <c r="D380" s="5"/>
      <c r="E380" s="5"/>
      <c r="L380" s="9"/>
      <c r="N380" s="9"/>
      <c r="P380" s="9"/>
    </row>
    <row r="381" spans="1:16" ht="14.25" customHeight="1" x14ac:dyDescent="0.3">
      <c r="A381" s="5"/>
      <c r="B381" s="5"/>
      <c r="C381" s="15"/>
      <c r="D381" s="5"/>
      <c r="E381" s="5"/>
      <c r="L381" s="9"/>
      <c r="N381" s="9"/>
      <c r="P381" s="9"/>
    </row>
    <row r="382" spans="1:16" ht="14.25" customHeight="1" x14ac:dyDescent="0.3">
      <c r="A382" s="5"/>
      <c r="B382" s="5"/>
      <c r="C382" s="15"/>
      <c r="D382" s="5"/>
      <c r="E382" s="5"/>
      <c r="L382" s="9"/>
      <c r="N382" s="9"/>
      <c r="P382" s="9"/>
    </row>
    <row r="383" spans="1:16" ht="14.25" customHeight="1" x14ac:dyDescent="0.3">
      <c r="A383" s="5"/>
      <c r="B383" s="5"/>
      <c r="C383" s="15"/>
      <c r="D383" s="5"/>
      <c r="E383" s="5"/>
      <c r="L383" s="9"/>
      <c r="N383" s="9"/>
      <c r="P383" s="9"/>
    </row>
    <row r="384" spans="1:16" ht="14.25" customHeight="1" x14ac:dyDescent="0.3">
      <c r="A384" s="5"/>
      <c r="B384" s="5"/>
      <c r="C384" s="15"/>
      <c r="D384" s="5"/>
      <c r="E384" s="5"/>
      <c r="L384" s="9"/>
      <c r="N384" s="9"/>
      <c r="P384" s="9"/>
    </row>
    <row r="385" spans="1:16" ht="14.25" customHeight="1" x14ac:dyDescent="0.3">
      <c r="A385" s="5"/>
      <c r="B385" s="5"/>
      <c r="C385" s="15"/>
      <c r="D385" s="5"/>
      <c r="E385" s="5"/>
      <c r="L385" s="9"/>
      <c r="N385" s="9"/>
      <c r="P385" s="9"/>
    </row>
    <row r="386" spans="1:16" ht="14.25" customHeight="1" x14ac:dyDescent="0.3">
      <c r="A386" s="5"/>
      <c r="B386" s="5"/>
      <c r="C386" s="15"/>
      <c r="D386" s="5"/>
      <c r="E386" s="5"/>
      <c r="L386" s="9"/>
      <c r="N386" s="9"/>
      <c r="P386" s="9"/>
    </row>
    <row r="387" spans="1:16" ht="14.25" customHeight="1" x14ac:dyDescent="0.3">
      <c r="A387" s="5"/>
      <c r="B387" s="5"/>
      <c r="C387" s="15"/>
      <c r="D387" s="5"/>
      <c r="E387" s="5"/>
      <c r="L387" s="9"/>
      <c r="N387" s="9"/>
      <c r="P387" s="9"/>
    </row>
    <row r="388" spans="1:16" ht="14.25" customHeight="1" x14ac:dyDescent="0.3">
      <c r="A388" s="5"/>
      <c r="B388" s="5"/>
      <c r="C388" s="15"/>
      <c r="D388" s="5"/>
      <c r="E388" s="5"/>
      <c r="L388" s="9"/>
      <c r="N388" s="9"/>
      <c r="P388" s="9"/>
    </row>
    <row r="389" spans="1:16" ht="14.25" customHeight="1" x14ac:dyDescent="0.3">
      <c r="A389" s="5"/>
      <c r="B389" s="5"/>
      <c r="C389" s="15"/>
      <c r="D389" s="5"/>
      <c r="E389" s="5"/>
      <c r="L389" s="9"/>
      <c r="N389" s="9"/>
      <c r="P389" s="9"/>
    </row>
    <row r="390" spans="1:16" ht="14.25" customHeight="1" x14ac:dyDescent="0.3">
      <c r="A390" s="5"/>
      <c r="B390" s="5"/>
      <c r="C390" s="15"/>
      <c r="D390" s="5"/>
      <c r="E390" s="5"/>
      <c r="L390" s="9"/>
      <c r="N390" s="9"/>
      <c r="P390" s="9"/>
    </row>
    <row r="391" spans="1:16" ht="14.25" customHeight="1" x14ac:dyDescent="0.3">
      <c r="A391" s="5"/>
      <c r="B391" s="5"/>
      <c r="C391" s="15"/>
      <c r="D391" s="5"/>
      <c r="E391" s="5"/>
      <c r="L391" s="9"/>
      <c r="N391" s="9"/>
      <c r="P391" s="9"/>
    </row>
    <row r="392" spans="1:16" ht="14.25" customHeight="1" x14ac:dyDescent="0.3">
      <c r="A392" s="5"/>
      <c r="B392" s="5"/>
      <c r="C392" s="15"/>
      <c r="D392" s="5"/>
      <c r="E392" s="5"/>
      <c r="L392" s="9"/>
      <c r="N392" s="9"/>
      <c r="P392" s="9"/>
    </row>
    <row r="393" spans="1:16" ht="14.25" customHeight="1" x14ac:dyDescent="0.3">
      <c r="A393" s="5"/>
      <c r="B393" s="5"/>
      <c r="C393" s="15"/>
      <c r="D393" s="5"/>
      <c r="E393" s="5"/>
      <c r="L393" s="9"/>
      <c r="N393" s="9"/>
      <c r="P393" s="9"/>
    </row>
    <row r="394" spans="1:16" ht="14.25" customHeight="1" x14ac:dyDescent="0.3">
      <c r="A394" s="5"/>
      <c r="B394" s="5"/>
      <c r="C394" s="15"/>
      <c r="D394" s="5"/>
      <c r="E394" s="5"/>
      <c r="L394" s="9"/>
      <c r="N394" s="9"/>
      <c r="P394" s="9"/>
    </row>
    <row r="395" spans="1:16" ht="14.25" customHeight="1" x14ac:dyDescent="0.3">
      <c r="A395" s="5"/>
      <c r="B395" s="5"/>
      <c r="C395" s="15"/>
      <c r="D395" s="5"/>
      <c r="E395" s="5"/>
      <c r="L395" s="9"/>
      <c r="N395" s="9"/>
      <c r="P395" s="9"/>
    </row>
    <row r="396" spans="1:16" ht="14.25" customHeight="1" x14ac:dyDescent="0.3">
      <c r="A396" s="5"/>
      <c r="B396" s="5"/>
      <c r="C396" s="15"/>
      <c r="D396" s="5"/>
      <c r="E396" s="5"/>
      <c r="L396" s="9"/>
      <c r="N396" s="9"/>
      <c r="P396" s="9"/>
    </row>
    <row r="397" spans="1:16" ht="14.25" customHeight="1" x14ac:dyDescent="0.3">
      <c r="A397" s="5"/>
      <c r="B397" s="5"/>
      <c r="C397" s="15"/>
      <c r="D397" s="5"/>
      <c r="E397" s="5"/>
      <c r="L397" s="9"/>
      <c r="N397" s="9"/>
      <c r="P397" s="9"/>
    </row>
    <row r="398" spans="1:16" ht="14.25" customHeight="1" x14ac:dyDescent="0.3">
      <c r="A398" s="5"/>
      <c r="B398" s="5"/>
      <c r="C398" s="15"/>
      <c r="D398" s="5"/>
      <c r="E398" s="5"/>
      <c r="L398" s="9"/>
      <c r="N398" s="9"/>
      <c r="P398" s="9"/>
    </row>
    <row r="399" spans="1:16" ht="14.25" customHeight="1" x14ac:dyDescent="0.3">
      <c r="A399" s="5"/>
      <c r="B399" s="5"/>
      <c r="C399" s="15"/>
      <c r="D399" s="5"/>
      <c r="E399" s="5"/>
      <c r="L399" s="9"/>
      <c r="N399" s="9"/>
      <c r="P399" s="9"/>
    </row>
    <row r="400" spans="1:16" ht="14.25" customHeight="1" x14ac:dyDescent="0.3">
      <c r="A400" s="5"/>
      <c r="B400" s="5"/>
      <c r="C400" s="15"/>
      <c r="D400" s="5"/>
      <c r="E400" s="5"/>
      <c r="L400" s="9"/>
      <c r="N400" s="9"/>
      <c r="P400" s="9"/>
    </row>
    <row r="401" spans="1:16" ht="14.25" customHeight="1" x14ac:dyDescent="0.3">
      <c r="A401" s="5"/>
      <c r="B401" s="5"/>
      <c r="C401" s="15"/>
      <c r="D401" s="5"/>
      <c r="E401" s="5"/>
      <c r="L401" s="9"/>
      <c r="N401" s="9"/>
      <c r="P401" s="9"/>
    </row>
    <row r="402" spans="1:16" ht="14.25" customHeight="1" x14ac:dyDescent="0.3">
      <c r="A402" s="5"/>
      <c r="B402" s="5"/>
      <c r="C402" s="15"/>
      <c r="D402" s="5"/>
      <c r="E402" s="5"/>
      <c r="L402" s="9"/>
      <c r="N402" s="9"/>
      <c r="P402" s="9"/>
    </row>
    <row r="403" spans="1:16" ht="14.25" customHeight="1" x14ac:dyDescent="0.3">
      <c r="A403" s="5"/>
      <c r="B403" s="5"/>
      <c r="C403" s="15"/>
      <c r="D403" s="5"/>
      <c r="E403" s="5"/>
      <c r="L403" s="9"/>
      <c r="N403" s="9"/>
      <c r="P403" s="9"/>
    </row>
    <row r="404" spans="1:16" ht="14.25" customHeight="1" x14ac:dyDescent="0.3">
      <c r="A404" s="5"/>
      <c r="B404" s="5"/>
      <c r="C404" s="15"/>
      <c r="D404" s="5"/>
      <c r="E404" s="5"/>
      <c r="L404" s="9"/>
      <c r="N404" s="9"/>
      <c r="P404" s="9"/>
    </row>
    <row r="405" spans="1:16" ht="14.25" customHeight="1" x14ac:dyDescent="0.3">
      <c r="A405" s="5"/>
      <c r="B405" s="5"/>
      <c r="C405" s="15"/>
      <c r="D405" s="5"/>
      <c r="E405" s="5"/>
      <c r="L405" s="9"/>
      <c r="N405" s="9"/>
      <c r="P405" s="9"/>
    </row>
    <row r="406" spans="1:16" ht="14.25" customHeight="1" x14ac:dyDescent="0.3">
      <c r="A406" s="5"/>
      <c r="B406" s="5"/>
      <c r="C406" s="15"/>
      <c r="D406" s="5"/>
      <c r="E406" s="5"/>
      <c r="L406" s="9"/>
      <c r="N406" s="9"/>
      <c r="P406" s="9"/>
    </row>
    <row r="407" spans="1:16" ht="14.25" customHeight="1" x14ac:dyDescent="0.3">
      <c r="A407" s="5"/>
      <c r="B407" s="5"/>
      <c r="C407" s="15"/>
      <c r="D407" s="5"/>
      <c r="E407" s="5"/>
      <c r="L407" s="9"/>
      <c r="N407" s="9"/>
      <c r="P407" s="9"/>
    </row>
    <row r="408" spans="1:16" ht="14.25" customHeight="1" x14ac:dyDescent="0.3">
      <c r="A408" s="5"/>
      <c r="B408" s="5"/>
      <c r="C408" s="15"/>
      <c r="D408" s="5"/>
      <c r="E408" s="5"/>
      <c r="L408" s="9"/>
      <c r="N408" s="9"/>
      <c r="P408" s="9"/>
    </row>
    <row r="409" spans="1:16" ht="14.25" customHeight="1" x14ac:dyDescent="0.3">
      <c r="A409" s="5"/>
      <c r="B409" s="5"/>
      <c r="C409" s="15"/>
      <c r="D409" s="5"/>
      <c r="E409" s="5"/>
      <c r="L409" s="9"/>
      <c r="N409" s="9"/>
      <c r="P409" s="9"/>
    </row>
    <row r="410" spans="1:16" ht="14.25" customHeight="1" x14ac:dyDescent="0.3">
      <c r="A410" s="5"/>
      <c r="B410" s="5"/>
      <c r="C410" s="15"/>
      <c r="D410" s="5"/>
      <c r="E410" s="5"/>
      <c r="L410" s="9"/>
      <c r="N410" s="9"/>
      <c r="P410" s="9"/>
    </row>
    <row r="411" spans="1:16" ht="14.25" customHeight="1" x14ac:dyDescent="0.3">
      <c r="A411" s="5"/>
      <c r="B411" s="5"/>
      <c r="C411" s="15"/>
      <c r="D411" s="5"/>
      <c r="E411" s="5"/>
      <c r="L411" s="9"/>
      <c r="N411" s="9"/>
      <c r="P411" s="9"/>
    </row>
    <row r="412" spans="1:16" ht="14.25" customHeight="1" x14ac:dyDescent="0.3">
      <c r="A412" s="5"/>
      <c r="B412" s="5"/>
      <c r="C412" s="15"/>
      <c r="D412" s="5"/>
      <c r="E412" s="5"/>
      <c r="L412" s="9"/>
      <c r="N412" s="9"/>
      <c r="P412" s="9"/>
    </row>
    <row r="413" spans="1:16" ht="14.25" customHeight="1" x14ac:dyDescent="0.3">
      <c r="A413" s="5"/>
      <c r="B413" s="5"/>
      <c r="C413" s="15"/>
      <c r="D413" s="5"/>
      <c r="E413" s="5"/>
      <c r="L413" s="9"/>
      <c r="N413" s="9"/>
      <c r="P413" s="9"/>
    </row>
    <row r="414" spans="1:16" ht="14.25" customHeight="1" x14ac:dyDescent="0.3">
      <c r="A414" s="5"/>
      <c r="B414" s="5"/>
      <c r="C414" s="15"/>
      <c r="D414" s="5"/>
      <c r="E414" s="5"/>
      <c r="L414" s="9"/>
      <c r="N414" s="9"/>
      <c r="P414" s="9"/>
    </row>
    <row r="415" spans="1:16" ht="14.25" customHeight="1" x14ac:dyDescent="0.3">
      <c r="A415" s="5"/>
      <c r="B415" s="5"/>
      <c r="C415" s="15"/>
      <c r="D415" s="5"/>
      <c r="E415" s="5"/>
      <c r="L415" s="9"/>
      <c r="N415" s="9"/>
      <c r="P415" s="9"/>
    </row>
    <row r="416" spans="1:16" ht="14.25" customHeight="1" x14ac:dyDescent="0.3">
      <c r="A416" s="5"/>
      <c r="B416" s="5"/>
      <c r="C416" s="15"/>
      <c r="D416" s="5"/>
      <c r="E416" s="5"/>
      <c r="L416" s="9"/>
      <c r="N416" s="9"/>
      <c r="P416" s="9"/>
    </row>
    <row r="417" spans="1:16" ht="14.25" customHeight="1" x14ac:dyDescent="0.3">
      <c r="A417" s="5"/>
      <c r="B417" s="5"/>
      <c r="C417" s="15"/>
      <c r="D417" s="5"/>
      <c r="E417" s="5"/>
      <c r="L417" s="9"/>
      <c r="N417" s="9"/>
      <c r="P417" s="9"/>
    </row>
    <row r="418" spans="1:16" ht="14.25" customHeight="1" x14ac:dyDescent="0.3">
      <c r="A418" s="5"/>
      <c r="B418" s="5"/>
      <c r="C418" s="15"/>
      <c r="D418" s="5"/>
      <c r="E418" s="5"/>
      <c r="L418" s="9"/>
      <c r="N418" s="9"/>
      <c r="P418" s="9"/>
    </row>
    <row r="419" spans="1:16" ht="14.25" customHeight="1" x14ac:dyDescent="0.3">
      <c r="A419" s="5"/>
      <c r="B419" s="5"/>
      <c r="C419" s="15"/>
      <c r="D419" s="5"/>
      <c r="E419" s="5"/>
      <c r="L419" s="9"/>
      <c r="N419" s="9"/>
      <c r="P419" s="9"/>
    </row>
    <row r="420" spans="1:16" ht="14.25" customHeight="1" x14ac:dyDescent="0.3">
      <c r="A420" s="5"/>
      <c r="B420" s="5"/>
      <c r="C420" s="15"/>
      <c r="D420" s="5"/>
      <c r="E420" s="5"/>
      <c r="L420" s="9"/>
      <c r="N420" s="9"/>
      <c r="P420" s="9"/>
    </row>
    <row r="421" spans="1:16" ht="14.25" customHeight="1" x14ac:dyDescent="0.3">
      <c r="A421" s="5"/>
      <c r="B421" s="5"/>
      <c r="C421" s="15"/>
      <c r="D421" s="5"/>
      <c r="E421" s="5"/>
      <c r="L421" s="9"/>
      <c r="N421" s="9"/>
      <c r="P421" s="9"/>
    </row>
    <row r="422" spans="1:16" ht="14.25" customHeight="1" x14ac:dyDescent="0.3">
      <c r="A422" s="5"/>
      <c r="B422" s="5"/>
      <c r="C422" s="15"/>
      <c r="D422" s="5"/>
      <c r="E422" s="5"/>
      <c r="L422" s="9"/>
      <c r="N422" s="9"/>
      <c r="P422" s="9"/>
    </row>
    <row r="423" spans="1:16" ht="14.25" customHeight="1" x14ac:dyDescent="0.3">
      <c r="A423" s="5"/>
      <c r="B423" s="5"/>
      <c r="C423" s="15"/>
      <c r="D423" s="5"/>
      <c r="E423" s="5"/>
      <c r="L423" s="9"/>
      <c r="N423" s="9"/>
      <c r="P423" s="9"/>
    </row>
    <row r="424" spans="1:16" ht="14.25" customHeight="1" x14ac:dyDescent="0.3">
      <c r="A424" s="5"/>
      <c r="B424" s="5"/>
      <c r="C424" s="15"/>
      <c r="D424" s="5"/>
      <c r="E424" s="5"/>
      <c r="L424" s="9"/>
      <c r="N424" s="9"/>
      <c r="P424" s="9"/>
    </row>
    <row r="425" spans="1:16" ht="14.25" customHeight="1" x14ac:dyDescent="0.3">
      <c r="A425" s="5"/>
      <c r="B425" s="5"/>
      <c r="C425" s="15"/>
      <c r="D425" s="5"/>
      <c r="E425" s="5"/>
      <c r="L425" s="9"/>
      <c r="N425" s="9"/>
      <c r="P425" s="9"/>
    </row>
    <row r="426" spans="1:16" ht="14.25" customHeight="1" x14ac:dyDescent="0.3">
      <c r="A426" s="5"/>
      <c r="B426" s="5"/>
      <c r="C426" s="15"/>
      <c r="D426" s="5"/>
      <c r="E426" s="5"/>
      <c r="L426" s="9"/>
      <c r="N426" s="9"/>
      <c r="P426" s="9"/>
    </row>
    <row r="427" spans="1:16" ht="14.25" customHeight="1" x14ac:dyDescent="0.3">
      <c r="A427" s="5"/>
      <c r="B427" s="5"/>
      <c r="C427" s="15"/>
      <c r="D427" s="5"/>
      <c r="E427" s="5"/>
      <c r="L427" s="9"/>
      <c r="N427" s="9"/>
      <c r="P427" s="9"/>
    </row>
    <row r="428" spans="1:16" ht="14.25" customHeight="1" x14ac:dyDescent="0.3">
      <c r="A428" s="5"/>
      <c r="B428" s="5"/>
      <c r="C428" s="15"/>
      <c r="D428" s="5"/>
      <c r="E428" s="5"/>
      <c r="L428" s="9"/>
      <c r="N428" s="9"/>
      <c r="P428" s="9"/>
    </row>
    <row r="429" spans="1:16" ht="14.25" customHeight="1" x14ac:dyDescent="0.3">
      <c r="A429" s="5"/>
      <c r="B429" s="5"/>
      <c r="C429" s="15"/>
      <c r="D429" s="5"/>
      <c r="E429" s="5"/>
      <c r="L429" s="9"/>
      <c r="N429" s="9"/>
      <c r="P429" s="9"/>
    </row>
    <row r="430" spans="1:16" ht="14.25" customHeight="1" x14ac:dyDescent="0.3">
      <c r="A430" s="5"/>
      <c r="B430" s="5"/>
      <c r="C430" s="15"/>
      <c r="D430" s="5"/>
      <c r="E430" s="5"/>
      <c r="L430" s="9"/>
      <c r="N430" s="9"/>
      <c r="P430" s="9"/>
    </row>
    <row r="431" spans="1:16" ht="14.25" customHeight="1" x14ac:dyDescent="0.3">
      <c r="A431" s="5"/>
      <c r="B431" s="5"/>
      <c r="C431" s="15"/>
      <c r="D431" s="5"/>
      <c r="E431" s="5"/>
      <c r="L431" s="9"/>
      <c r="N431" s="9"/>
      <c r="P431" s="9"/>
    </row>
    <row r="432" spans="1:16" ht="14.25" customHeight="1" x14ac:dyDescent="0.3">
      <c r="A432" s="5"/>
      <c r="B432" s="5"/>
      <c r="C432" s="15"/>
      <c r="D432" s="5"/>
      <c r="E432" s="5"/>
      <c r="L432" s="9"/>
      <c r="N432" s="9"/>
      <c r="P432" s="9"/>
    </row>
    <row r="433" spans="1:16" ht="14.25" customHeight="1" x14ac:dyDescent="0.3">
      <c r="A433" s="5"/>
      <c r="B433" s="5"/>
      <c r="C433" s="15"/>
      <c r="D433" s="5"/>
      <c r="E433" s="5"/>
      <c r="L433" s="9"/>
      <c r="N433" s="9"/>
      <c r="P433" s="9"/>
    </row>
    <row r="434" spans="1:16" ht="14.25" customHeight="1" x14ac:dyDescent="0.3">
      <c r="A434" s="5"/>
      <c r="B434" s="5"/>
      <c r="C434" s="15"/>
      <c r="D434" s="5"/>
      <c r="E434" s="5"/>
      <c r="L434" s="9"/>
      <c r="N434" s="9"/>
      <c r="P434" s="9"/>
    </row>
    <row r="435" spans="1:16" ht="14.25" customHeight="1" x14ac:dyDescent="0.3">
      <c r="A435" s="5"/>
      <c r="B435" s="5"/>
      <c r="C435" s="15"/>
      <c r="D435" s="5"/>
      <c r="E435" s="5"/>
      <c r="L435" s="9"/>
      <c r="N435" s="9"/>
      <c r="P435" s="9"/>
    </row>
    <row r="436" spans="1:16" ht="14.25" customHeight="1" x14ac:dyDescent="0.3">
      <c r="A436" s="5"/>
      <c r="B436" s="5"/>
      <c r="C436" s="15"/>
      <c r="D436" s="5"/>
      <c r="E436" s="5"/>
      <c r="L436" s="9"/>
      <c r="N436" s="9"/>
      <c r="P436" s="9"/>
    </row>
    <row r="437" spans="1:16" ht="14.25" customHeight="1" x14ac:dyDescent="0.3">
      <c r="A437" s="5"/>
      <c r="B437" s="5"/>
      <c r="C437" s="15"/>
      <c r="D437" s="5"/>
      <c r="E437" s="5"/>
      <c r="L437" s="9"/>
      <c r="N437" s="9"/>
      <c r="P437" s="9"/>
    </row>
    <row r="438" spans="1:16" ht="14.25" customHeight="1" x14ac:dyDescent="0.3">
      <c r="A438" s="5"/>
      <c r="B438" s="5"/>
      <c r="C438" s="15"/>
      <c r="D438" s="5"/>
      <c r="E438" s="5"/>
      <c r="L438" s="9"/>
      <c r="N438" s="9"/>
      <c r="P438" s="9"/>
    </row>
    <row r="439" spans="1:16" ht="14.25" customHeight="1" x14ac:dyDescent="0.3">
      <c r="A439" s="5"/>
      <c r="B439" s="5"/>
      <c r="C439" s="15"/>
      <c r="D439" s="5"/>
      <c r="E439" s="5"/>
      <c r="L439" s="9"/>
      <c r="N439" s="9"/>
      <c r="P439" s="9"/>
    </row>
    <row r="440" spans="1:16" ht="14.25" customHeight="1" x14ac:dyDescent="0.3">
      <c r="A440" s="5"/>
      <c r="B440" s="5"/>
      <c r="C440" s="15"/>
      <c r="D440" s="5"/>
      <c r="E440" s="5"/>
      <c r="L440" s="9"/>
      <c r="N440" s="9"/>
      <c r="P440" s="9"/>
    </row>
    <row r="441" spans="1:16" ht="14.25" customHeight="1" x14ac:dyDescent="0.3">
      <c r="A441" s="5"/>
      <c r="B441" s="5"/>
      <c r="C441" s="15"/>
      <c r="D441" s="5"/>
      <c r="E441" s="5"/>
      <c r="L441" s="9"/>
      <c r="N441" s="9"/>
      <c r="P441" s="9"/>
    </row>
    <row r="442" spans="1:16" ht="14.25" customHeight="1" x14ac:dyDescent="0.3">
      <c r="A442" s="5"/>
      <c r="B442" s="5"/>
      <c r="C442" s="15"/>
      <c r="D442" s="5"/>
      <c r="E442" s="5"/>
      <c r="L442" s="9"/>
      <c r="N442" s="9"/>
      <c r="P442" s="9"/>
    </row>
    <row r="443" spans="1:16" ht="14.25" customHeight="1" x14ac:dyDescent="0.3">
      <c r="A443" s="5"/>
      <c r="B443" s="5"/>
      <c r="C443" s="15"/>
      <c r="D443" s="5"/>
      <c r="E443" s="5"/>
      <c r="L443" s="9"/>
      <c r="N443" s="9"/>
      <c r="P443" s="9"/>
    </row>
    <row r="444" spans="1:16" ht="14.25" customHeight="1" x14ac:dyDescent="0.3">
      <c r="A444" s="5"/>
      <c r="B444" s="5"/>
      <c r="C444" s="15"/>
      <c r="D444" s="5"/>
      <c r="E444" s="5"/>
      <c r="L444" s="9"/>
      <c r="N444" s="9"/>
      <c r="P444" s="9"/>
    </row>
    <row r="445" spans="1:16" ht="14.25" customHeight="1" x14ac:dyDescent="0.3">
      <c r="A445" s="5"/>
      <c r="B445" s="5"/>
      <c r="C445" s="15"/>
      <c r="D445" s="5"/>
      <c r="E445" s="5"/>
      <c r="L445" s="9"/>
      <c r="N445" s="9"/>
      <c r="P445" s="9"/>
    </row>
    <row r="446" spans="1:16" ht="14.25" customHeight="1" x14ac:dyDescent="0.3">
      <c r="A446" s="5"/>
      <c r="B446" s="5"/>
      <c r="C446" s="15"/>
      <c r="D446" s="5"/>
      <c r="E446" s="5"/>
      <c r="L446" s="9"/>
      <c r="N446" s="9"/>
      <c r="P446" s="9"/>
    </row>
    <row r="447" spans="1:16" ht="14.25" customHeight="1" x14ac:dyDescent="0.3">
      <c r="A447" s="5"/>
      <c r="B447" s="5"/>
      <c r="C447" s="15"/>
      <c r="D447" s="5"/>
      <c r="E447" s="5"/>
      <c r="L447" s="9"/>
      <c r="N447" s="9"/>
      <c r="P447" s="9"/>
    </row>
    <row r="448" spans="1:16" ht="14.25" customHeight="1" x14ac:dyDescent="0.3">
      <c r="A448" s="5"/>
      <c r="B448" s="5"/>
      <c r="C448" s="15"/>
      <c r="D448" s="5"/>
      <c r="E448" s="5"/>
      <c r="L448" s="9"/>
      <c r="N448" s="9"/>
      <c r="P448" s="9"/>
    </row>
    <row r="449" spans="1:16" ht="14.25" customHeight="1" x14ac:dyDescent="0.3">
      <c r="A449" s="5"/>
      <c r="B449" s="5"/>
      <c r="C449" s="15"/>
      <c r="D449" s="5"/>
      <c r="E449" s="5"/>
      <c r="L449" s="9"/>
      <c r="N449" s="9"/>
      <c r="P449" s="9"/>
    </row>
    <row r="450" spans="1:16" ht="14.25" customHeight="1" x14ac:dyDescent="0.3">
      <c r="A450" s="5"/>
      <c r="B450" s="5"/>
      <c r="C450" s="15"/>
      <c r="D450" s="5"/>
      <c r="E450" s="5"/>
      <c r="L450" s="9"/>
      <c r="N450" s="9"/>
      <c r="P450" s="9"/>
    </row>
    <row r="451" spans="1:16" ht="14.25" customHeight="1" x14ac:dyDescent="0.3">
      <c r="A451" s="5"/>
      <c r="B451" s="5"/>
      <c r="C451" s="15"/>
      <c r="D451" s="5"/>
      <c r="E451" s="5"/>
      <c r="L451" s="9"/>
      <c r="N451" s="9"/>
      <c r="P451" s="9"/>
    </row>
    <row r="452" spans="1:16" ht="14.25" customHeight="1" x14ac:dyDescent="0.3">
      <c r="A452" s="5"/>
      <c r="B452" s="5"/>
      <c r="C452" s="15"/>
      <c r="D452" s="5"/>
      <c r="E452" s="5"/>
      <c r="L452" s="9"/>
      <c r="N452" s="9"/>
      <c r="P452" s="9"/>
    </row>
    <row r="453" spans="1:16" ht="14.25" customHeight="1" x14ac:dyDescent="0.3">
      <c r="A453" s="5"/>
      <c r="B453" s="5"/>
      <c r="C453" s="15"/>
      <c r="D453" s="5"/>
      <c r="E453" s="5"/>
      <c r="L453" s="9"/>
      <c r="N453" s="9"/>
      <c r="P453" s="9"/>
    </row>
    <row r="454" spans="1:16" ht="14.25" customHeight="1" x14ac:dyDescent="0.3">
      <c r="A454" s="5"/>
      <c r="B454" s="5"/>
      <c r="C454" s="15"/>
      <c r="D454" s="5"/>
      <c r="E454" s="5"/>
      <c r="L454" s="9"/>
      <c r="N454" s="9"/>
      <c r="P454" s="9"/>
    </row>
    <row r="455" spans="1:16" ht="14.25" customHeight="1" x14ac:dyDescent="0.3">
      <c r="A455" s="5"/>
      <c r="B455" s="5"/>
      <c r="C455" s="15"/>
      <c r="D455" s="5"/>
      <c r="E455" s="5"/>
      <c r="L455" s="9"/>
      <c r="N455" s="9"/>
      <c r="P455" s="9"/>
    </row>
    <row r="456" spans="1:16" ht="14.25" customHeight="1" x14ac:dyDescent="0.3">
      <c r="A456" s="5"/>
      <c r="B456" s="5"/>
      <c r="C456" s="15"/>
      <c r="D456" s="5"/>
      <c r="E456" s="5"/>
      <c r="L456" s="9"/>
      <c r="N456" s="9"/>
      <c r="P456" s="9"/>
    </row>
    <row r="457" spans="1:16" ht="14.25" customHeight="1" x14ac:dyDescent="0.3">
      <c r="A457" s="5"/>
      <c r="B457" s="5"/>
      <c r="C457" s="15"/>
      <c r="D457" s="5"/>
      <c r="E457" s="5"/>
      <c r="L457" s="9"/>
      <c r="N457" s="9"/>
      <c r="P457" s="9"/>
    </row>
    <row r="458" spans="1:16" ht="14.25" customHeight="1" x14ac:dyDescent="0.3">
      <c r="A458" s="5"/>
      <c r="B458" s="5"/>
      <c r="C458" s="15"/>
      <c r="D458" s="5"/>
      <c r="E458" s="5"/>
      <c r="L458" s="9"/>
      <c r="N458" s="9"/>
      <c r="P458" s="9"/>
    </row>
    <row r="459" spans="1:16" ht="14.25" customHeight="1" x14ac:dyDescent="0.3">
      <c r="A459" s="5"/>
      <c r="B459" s="5"/>
      <c r="C459" s="15"/>
      <c r="D459" s="5"/>
      <c r="E459" s="5"/>
      <c r="L459" s="9"/>
      <c r="N459" s="9"/>
      <c r="P459" s="9"/>
    </row>
    <row r="460" spans="1:16" ht="14.25" customHeight="1" x14ac:dyDescent="0.3">
      <c r="A460" s="5"/>
      <c r="B460" s="5"/>
      <c r="C460" s="15"/>
      <c r="D460" s="5"/>
      <c r="E460" s="5"/>
      <c r="L460" s="9"/>
      <c r="N460" s="9"/>
      <c r="P460" s="9"/>
    </row>
    <row r="461" spans="1:16" ht="14.25" customHeight="1" x14ac:dyDescent="0.3">
      <c r="A461" s="5"/>
      <c r="B461" s="5"/>
      <c r="C461" s="15"/>
      <c r="D461" s="5"/>
      <c r="E461" s="5"/>
      <c r="L461" s="9"/>
      <c r="N461" s="9"/>
      <c r="P461" s="9"/>
    </row>
    <row r="462" spans="1:16" ht="14.25" customHeight="1" x14ac:dyDescent="0.3">
      <c r="A462" s="5"/>
      <c r="B462" s="5"/>
      <c r="C462" s="15"/>
      <c r="D462" s="5"/>
      <c r="E462" s="5"/>
      <c r="L462" s="9"/>
      <c r="N462" s="9"/>
      <c r="P462" s="9"/>
    </row>
    <row r="463" spans="1:16" ht="14.25" customHeight="1" x14ac:dyDescent="0.3">
      <c r="A463" s="5"/>
      <c r="B463" s="5"/>
      <c r="C463" s="15"/>
      <c r="D463" s="5"/>
      <c r="E463" s="5"/>
      <c r="L463" s="9"/>
      <c r="N463" s="9"/>
      <c r="P463" s="9"/>
    </row>
    <row r="464" spans="1:16" ht="14.25" customHeight="1" x14ac:dyDescent="0.3">
      <c r="A464" s="5"/>
      <c r="B464" s="5"/>
      <c r="C464" s="15"/>
      <c r="D464" s="5"/>
      <c r="E464" s="5"/>
      <c r="L464" s="9"/>
      <c r="N464" s="9"/>
      <c r="P464" s="9"/>
    </row>
    <row r="465" spans="1:16" ht="14.25" customHeight="1" x14ac:dyDescent="0.3">
      <c r="A465" s="5"/>
      <c r="B465" s="5"/>
      <c r="C465" s="15"/>
      <c r="D465" s="5"/>
      <c r="E465" s="5"/>
      <c r="L465" s="9"/>
      <c r="N465" s="9"/>
      <c r="P465" s="9"/>
    </row>
    <row r="466" spans="1:16" ht="14.25" customHeight="1" x14ac:dyDescent="0.3">
      <c r="A466" s="5"/>
      <c r="B466" s="5"/>
      <c r="C466" s="15"/>
      <c r="D466" s="5"/>
      <c r="E466" s="5"/>
      <c r="L466" s="9"/>
      <c r="N466" s="9"/>
      <c r="P466" s="9"/>
    </row>
    <row r="467" spans="1:16" ht="14.25" customHeight="1" x14ac:dyDescent="0.3">
      <c r="A467" s="5"/>
      <c r="B467" s="5"/>
      <c r="C467" s="15"/>
      <c r="D467" s="5"/>
      <c r="E467" s="5"/>
      <c r="L467" s="9"/>
      <c r="N467" s="9"/>
      <c r="P467" s="9"/>
    </row>
    <row r="468" spans="1:16" ht="14.25" customHeight="1" x14ac:dyDescent="0.3">
      <c r="A468" s="5"/>
      <c r="B468" s="5"/>
      <c r="C468" s="15"/>
      <c r="D468" s="5"/>
      <c r="E468" s="5"/>
      <c r="L468" s="9"/>
      <c r="N468" s="9"/>
      <c r="P468" s="9"/>
    </row>
    <row r="469" spans="1:16" ht="14.25" customHeight="1" x14ac:dyDescent="0.3">
      <c r="A469" s="5"/>
      <c r="B469" s="5"/>
      <c r="C469" s="15"/>
      <c r="D469" s="5"/>
      <c r="E469" s="5"/>
      <c r="L469" s="9"/>
      <c r="N469" s="9"/>
      <c r="P469" s="9"/>
    </row>
    <row r="470" spans="1:16" ht="14.25" customHeight="1" x14ac:dyDescent="0.3">
      <c r="A470" s="5"/>
      <c r="B470" s="5"/>
      <c r="C470" s="15"/>
      <c r="D470" s="5"/>
      <c r="E470" s="5"/>
      <c r="L470" s="9"/>
      <c r="N470" s="9"/>
      <c r="P470" s="9"/>
    </row>
    <row r="471" spans="1:16" ht="14.25" customHeight="1" x14ac:dyDescent="0.3">
      <c r="A471" s="5"/>
      <c r="B471" s="5"/>
      <c r="C471" s="15"/>
      <c r="D471" s="5"/>
      <c r="E471" s="5"/>
      <c r="L471" s="9"/>
      <c r="N471" s="9"/>
      <c r="P471" s="9"/>
    </row>
    <row r="472" spans="1:16" ht="14.25" customHeight="1" x14ac:dyDescent="0.3">
      <c r="A472" s="5"/>
      <c r="B472" s="5"/>
      <c r="C472" s="15"/>
      <c r="D472" s="5"/>
      <c r="E472" s="5"/>
      <c r="L472" s="9"/>
      <c r="N472" s="9"/>
      <c r="P472" s="9"/>
    </row>
    <row r="473" spans="1:16" ht="14.25" customHeight="1" x14ac:dyDescent="0.3">
      <c r="A473" s="5"/>
      <c r="B473" s="5"/>
      <c r="C473" s="15"/>
      <c r="D473" s="5"/>
      <c r="E473" s="5"/>
      <c r="L473" s="9"/>
      <c r="N473" s="9"/>
      <c r="P473" s="9"/>
    </row>
    <row r="474" spans="1:16" ht="14.25" customHeight="1" x14ac:dyDescent="0.3">
      <c r="A474" s="5"/>
      <c r="B474" s="5"/>
      <c r="C474" s="15"/>
      <c r="D474" s="5"/>
      <c r="E474" s="5"/>
      <c r="L474" s="9"/>
      <c r="N474" s="9"/>
      <c r="P474" s="9"/>
    </row>
    <row r="475" spans="1:16" ht="14.25" customHeight="1" x14ac:dyDescent="0.3">
      <c r="A475" s="5"/>
      <c r="B475" s="5"/>
      <c r="C475" s="15"/>
      <c r="D475" s="5"/>
      <c r="E475" s="5"/>
      <c r="L475" s="9"/>
      <c r="N475" s="9"/>
      <c r="P475" s="9"/>
    </row>
    <row r="476" spans="1:16" ht="14.25" customHeight="1" x14ac:dyDescent="0.3">
      <c r="A476" s="5"/>
      <c r="B476" s="5"/>
      <c r="C476" s="15"/>
      <c r="D476" s="5"/>
      <c r="E476" s="5"/>
      <c r="L476" s="9"/>
      <c r="N476" s="9"/>
      <c r="P476" s="9"/>
    </row>
    <row r="477" spans="1:16" ht="14.25" customHeight="1" x14ac:dyDescent="0.3">
      <c r="A477" s="5"/>
      <c r="B477" s="5"/>
      <c r="C477" s="15"/>
      <c r="D477" s="5"/>
      <c r="E477" s="5"/>
      <c r="L477" s="9"/>
      <c r="N477" s="9"/>
      <c r="P477" s="9"/>
    </row>
    <row r="478" spans="1:16" ht="14.25" customHeight="1" x14ac:dyDescent="0.3">
      <c r="A478" s="5"/>
      <c r="B478" s="5"/>
      <c r="C478" s="15"/>
      <c r="D478" s="5"/>
      <c r="E478" s="5"/>
      <c r="L478" s="9"/>
      <c r="N478" s="9"/>
      <c r="P478" s="9"/>
    </row>
    <row r="479" spans="1:16" ht="14.25" customHeight="1" x14ac:dyDescent="0.3">
      <c r="A479" s="5"/>
      <c r="B479" s="5"/>
      <c r="C479" s="15"/>
      <c r="D479" s="5"/>
      <c r="E479" s="5"/>
      <c r="L479" s="9"/>
      <c r="N479" s="9"/>
      <c r="P479" s="9"/>
    </row>
    <row r="480" spans="1:16" ht="14.25" customHeight="1" x14ac:dyDescent="0.3">
      <c r="A480" s="5"/>
      <c r="B480" s="5"/>
      <c r="C480" s="15"/>
      <c r="D480" s="5"/>
      <c r="E480" s="5"/>
      <c r="L480" s="9"/>
      <c r="N480" s="9"/>
      <c r="P480" s="9"/>
    </row>
    <row r="481" spans="1:16" ht="14.25" customHeight="1" x14ac:dyDescent="0.3">
      <c r="A481" s="5"/>
      <c r="B481" s="5"/>
      <c r="C481" s="15"/>
      <c r="D481" s="5"/>
      <c r="E481" s="5"/>
      <c r="L481" s="9"/>
      <c r="N481" s="9"/>
      <c r="P481" s="9"/>
    </row>
    <row r="482" spans="1:16" ht="14.25" customHeight="1" x14ac:dyDescent="0.3">
      <c r="A482" s="5"/>
      <c r="B482" s="5"/>
      <c r="C482" s="15"/>
      <c r="D482" s="5"/>
      <c r="E482" s="5"/>
      <c r="L482" s="9"/>
      <c r="N482" s="9"/>
      <c r="P482" s="9"/>
    </row>
    <row r="483" spans="1:16" ht="14.25" customHeight="1" x14ac:dyDescent="0.3">
      <c r="A483" s="5"/>
      <c r="B483" s="5"/>
      <c r="C483" s="15"/>
      <c r="D483" s="5"/>
      <c r="E483" s="5"/>
      <c r="L483" s="9"/>
      <c r="N483" s="9"/>
      <c r="P483" s="9"/>
    </row>
    <row r="484" spans="1:16" ht="14.25" customHeight="1" x14ac:dyDescent="0.3">
      <c r="A484" s="5"/>
      <c r="B484" s="5"/>
      <c r="C484" s="15"/>
      <c r="D484" s="5"/>
      <c r="E484" s="5"/>
      <c r="L484" s="9"/>
      <c r="N484" s="9"/>
      <c r="P484" s="9"/>
    </row>
    <row r="485" spans="1:16" ht="14.25" customHeight="1" x14ac:dyDescent="0.3">
      <c r="A485" s="5"/>
      <c r="B485" s="5"/>
      <c r="C485" s="15"/>
      <c r="D485" s="5"/>
      <c r="E485" s="5"/>
      <c r="L485" s="9"/>
      <c r="N485" s="9"/>
      <c r="P485" s="9"/>
    </row>
    <row r="486" spans="1:16" ht="14.25" customHeight="1" x14ac:dyDescent="0.3">
      <c r="A486" s="5"/>
      <c r="B486" s="5"/>
      <c r="C486" s="15"/>
      <c r="D486" s="5"/>
      <c r="E486" s="5"/>
      <c r="L486" s="9"/>
      <c r="N486" s="9"/>
      <c r="P486" s="9"/>
    </row>
    <row r="487" spans="1:16" ht="14.25" customHeight="1" x14ac:dyDescent="0.3">
      <c r="A487" s="5"/>
      <c r="B487" s="5"/>
      <c r="C487" s="15"/>
      <c r="D487" s="5"/>
      <c r="E487" s="5"/>
      <c r="L487" s="9"/>
      <c r="N487" s="9"/>
      <c r="P487" s="9"/>
    </row>
    <row r="488" spans="1:16" ht="14.25" customHeight="1" x14ac:dyDescent="0.3">
      <c r="A488" s="5"/>
      <c r="B488" s="5"/>
      <c r="C488" s="15"/>
      <c r="D488" s="5"/>
      <c r="E488" s="5"/>
      <c r="L488" s="9"/>
      <c r="N488" s="9"/>
      <c r="P488" s="9"/>
    </row>
    <row r="489" spans="1:16" ht="14.25" customHeight="1" x14ac:dyDescent="0.3">
      <c r="A489" s="5"/>
      <c r="B489" s="5"/>
      <c r="C489" s="15"/>
      <c r="D489" s="5"/>
      <c r="E489" s="5"/>
      <c r="L489" s="9"/>
      <c r="N489" s="9"/>
      <c r="P489" s="9"/>
    </row>
    <row r="490" spans="1:16" ht="14.25" customHeight="1" x14ac:dyDescent="0.3">
      <c r="A490" s="5"/>
      <c r="B490" s="5"/>
      <c r="C490" s="15"/>
      <c r="D490" s="5"/>
      <c r="E490" s="5"/>
      <c r="L490" s="9"/>
      <c r="N490" s="9"/>
      <c r="P490" s="9"/>
    </row>
    <row r="491" spans="1:16" ht="14.25" customHeight="1" x14ac:dyDescent="0.3">
      <c r="A491" s="5"/>
      <c r="B491" s="5"/>
      <c r="C491" s="15"/>
      <c r="D491" s="5"/>
      <c r="E491" s="5"/>
      <c r="L491" s="9"/>
      <c r="N491" s="9"/>
      <c r="P491" s="9"/>
    </row>
    <row r="492" spans="1:16" ht="14.25" customHeight="1" x14ac:dyDescent="0.3">
      <c r="A492" s="5"/>
      <c r="B492" s="5"/>
      <c r="C492" s="15"/>
      <c r="D492" s="5"/>
      <c r="E492" s="5"/>
      <c r="L492" s="9"/>
      <c r="N492" s="9"/>
      <c r="P492" s="9"/>
    </row>
    <row r="493" spans="1:16" ht="14.25" customHeight="1" x14ac:dyDescent="0.3">
      <c r="A493" s="5"/>
      <c r="B493" s="5"/>
      <c r="C493" s="15"/>
      <c r="D493" s="5"/>
      <c r="E493" s="5"/>
      <c r="L493" s="9"/>
      <c r="N493" s="9"/>
      <c r="P493" s="9"/>
    </row>
    <row r="494" spans="1:16" ht="14.25" customHeight="1" x14ac:dyDescent="0.3">
      <c r="A494" s="5"/>
      <c r="B494" s="5"/>
      <c r="C494" s="15"/>
      <c r="D494" s="5"/>
      <c r="E494" s="5"/>
      <c r="L494" s="9"/>
      <c r="N494" s="9"/>
      <c r="P494" s="9"/>
    </row>
    <row r="495" spans="1:16" ht="14.25" customHeight="1" x14ac:dyDescent="0.3">
      <c r="A495" s="5"/>
      <c r="B495" s="5"/>
      <c r="C495" s="15"/>
      <c r="D495" s="5"/>
      <c r="E495" s="5"/>
      <c r="L495" s="9"/>
      <c r="N495" s="9"/>
      <c r="P495" s="9"/>
    </row>
    <row r="496" spans="1:16" ht="14.25" customHeight="1" x14ac:dyDescent="0.3">
      <c r="A496" s="5"/>
      <c r="B496" s="5"/>
      <c r="C496" s="15"/>
      <c r="D496" s="5"/>
      <c r="E496" s="5"/>
      <c r="L496" s="9"/>
      <c r="N496" s="9"/>
      <c r="P496" s="9"/>
    </row>
    <row r="497" spans="1:16" ht="14.25" customHeight="1" x14ac:dyDescent="0.3">
      <c r="A497" s="5"/>
      <c r="B497" s="5"/>
      <c r="C497" s="15"/>
      <c r="D497" s="5"/>
      <c r="E497" s="5"/>
      <c r="L497" s="9"/>
      <c r="N497" s="9"/>
      <c r="P497" s="9"/>
    </row>
    <row r="498" spans="1:16" ht="14.25" customHeight="1" x14ac:dyDescent="0.3">
      <c r="A498" s="5"/>
      <c r="B498" s="5"/>
      <c r="C498" s="15"/>
      <c r="D498" s="5"/>
      <c r="E498" s="5"/>
      <c r="L498" s="9"/>
      <c r="N498" s="9"/>
      <c r="P498" s="9"/>
    </row>
    <row r="499" spans="1:16" ht="14.25" customHeight="1" x14ac:dyDescent="0.3">
      <c r="A499" s="5"/>
      <c r="B499" s="5"/>
      <c r="C499" s="15"/>
      <c r="D499" s="5"/>
      <c r="E499" s="5"/>
      <c r="L499" s="9"/>
      <c r="N499" s="9"/>
      <c r="P499" s="9"/>
    </row>
    <row r="500" spans="1:16" ht="14.25" customHeight="1" x14ac:dyDescent="0.3">
      <c r="A500" s="5"/>
      <c r="B500" s="5"/>
      <c r="C500" s="15"/>
      <c r="D500" s="5"/>
      <c r="E500" s="5"/>
      <c r="L500" s="9"/>
      <c r="N500" s="9"/>
      <c r="P500" s="9"/>
    </row>
    <row r="501" spans="1:16" ht="14.25" customHeight="1" x14ac:dyDescent="0.3">
      <c r="A501" s="5"/>
      <c r="B501" s="5"/>
      <c r="C501" s="15"/>
      <c r="D501" s="5"/>
      <c r="E501" s="5"/>
      <c r="L501" s="9"/>
      <c r="N501" s="9"/>
      <c r="P501" s="9"/>
    </row>
    <row r="502" spans="1:16" ht="14.25" customHeight="1" x14ac:dyDescent="0.3">
      <c r="A502" s="5"/>
      <c r="B502" s="5"/>
      <c r="C502" s="15"/>
      <c r="D502" s="5"/>
      <c r="E502" s="5"/>
      <c r="L502" s="9"/>
      <c r="N502" s="9"/>
      <c r="P502" s="9"/>
    </row>
    <row r="503" spans="1:16" ht="14.25" customHeight="1" x14ac:dyDescent="0.3">
      <c r="A503" s="5"/>
      <c r="B503" s="5"/>
      <c r="C503" s="15"/>
      <c r="D503" s="5"/>
      <c r="E503" s="5"/>
      <c r="L503" s="9"/>
      <c r="N503" s="9"/>
      <c r="P503" s="9"/>
    </row>
    <row r="504" spans="1:16" ht="14.25" customHeight="1" x14ac:dyDescent="0.3">
      <c r="A504" s="5"/>
      <c r="B504" s="5"/>
      <c r="C504" s="15"/>
      <c r="D504" s="5"/>
      <c r="E504" s="5"/>
      <c r="L504" s="9"/>
      <c r="N504" s="9"/>
      <c r="P504" s="9"/>
    </row>
    <row r="505" spans="1:16" ht="14.25" customHeight="1" x14ac:dyDescent="0.3">
      <c r="A505" s="5"/>
      <c r="B505" s="5"/>
      <c r="C505" s="15"/>
      <c r="D505" s="5"/>
      <c r="E505" s="5"/>
      <c r="L505" s="9"/>
      <c r="N505" s="9"/>
      <c r="P505" s="9"/>
    </row>
    <row r="506" spans="1:16" ht="14.25" customHeight="1" x14ac:dyDescent="0.3">
      <c r="A506" s="5"/>
      <c r="B506" s="5"/>
      <c r="C506" s="15"/>
      <c r="D506" s="5"/>
      <c r="E506" s="5"/>
      <c r="L506" s="9"/>
      <c r="N506" s="9"/>
      <c r="P506" s="9"/>
    </row>
    <row r="507" spans="1:16" ht="14.25" customHeight="1" x14ac:dyDescent="0.3">
      <c r="A507" s="5"/>
      <c r="B507" s="5"/>
      <c r="C507" s="15"/>
      <c r="D507" s="5"/>
      <c r="E507" s="5"/>
      <c r="L507" s="9"/>
      <c r="N507" s="9"/>
      <c r="P507" s="9"/>
    </row>
    <row r="508" spans="1:16" ht="14.25" customHeight="1" x14ac:dyDescent="0.3">
      <c r="A508" s="5"/>
      <c r="B508" s="5"/>
      <c r="C508" s="15"/>
      <c r="D508" s="5"/>
      <c r="E508" s="5"/>
      <c r="L508" s="9"/>
      <c r="N508" s="9"/>
      <c r="P508" s="9"/>
    </row>
    <row r="509" spans="1:16" ht="14.25" customHeight="1" x14ac:dyDescent="0.3">
      <c r="A509" s="5"/>
      <c r="B509" s="5"/>
      <c r="C509" s="15"/>
      <c r="D509" s="5"/>
      <c r="E509" s="5"/>
      <c r="L509" s="9"/>
      <c r="N509" s="9"/>
      <c r="P509" s="9"/>
    </row>
    <row r="510" spans="1:16" ht="14.25" customHeight="1" x14ac:dyDescent="0.3">
      <c r="A510" s="5"/>
      <c r="B510" s="5"/>
      <c r="C510" s="15"/>
      <c r="D510" s="5"/>
      <c r="E510" s="5"/>
      <c r="L510" s="9"/>
      <c r="N510" s="9"/>
      <c r="P510" s="9"/>
    </row>
    <row r="511" spans="1:16" ht="14.25" customHeight="1" x14ac:dyDescent="0.3">
      <c r="A511" s="5"/>
      <c r="B511" s="5"/>
      <c r="C511" s="15"/>
      <c r="D511" s="5"/>
      <c r="E511" s="5"/>
      <c r="L511" s="9"/>
      <c r="N511" s="9"/>
      <c r="P511" s="9"/>
    </row>
    <row r="512" spans="1:16" ht="14.25" customHeight="1" x14ac:dyDescent="0.3">
      <c r="A512" s="5"/>
      <c r="B512" s="5"/>
      <c r="C512" s="15"/>
      <c r="D512" s="5"/>
      <c r="E512" s="5"/>
      <c r="L512" s="9"/>
      <c r="N512" s="9"/>
      <c r="P512" s="9"/>
    </row>
    <row r="513" spans="1:16" ht="14.25" customHeight="1" x14ac:dyDescent="0.3">
      <c r="A513" s="5"/>
      <c r="B513" s="5"/>
      <c r="C513" s="15"/>
      <c r="D513" s="5"/>
      <c r="E513" s="5"/>
      <c r="L513" s="9"/>
      <c r="N513" s="9"/>
      <c r="P513" s="9"/>
    </row>
    <row r="514" spans="1:16" ht="14.25" customHeight="1" x14ac:dyDescent="0.3">
      <c r="A514" s="5"/>
      <c r="B514" s="5"/>
      <c r="C514" s="15"/>
      <c r="D514" s="5"/>
      <c r="E514" s="5"/>
      <c r="L514" s="9"/>
      <c r="N514" s="9"/>
      <c r="P514" s="9"/>
    </row>
    <row r="515" spans="1:16" ht="14.25" customHeight="1" x14ac:dyDescent="0.3">
      <c r="A515" s="5"/>
      <c r="B515" s="5"/>
      <c r="C515" s="15"/>
      <c r="D515" s="5"/>
      <c r="E515" s="5"/>
      <c r="L515" s="9"/>
      <c r="N515" s="9"/>
      <c r="P515" s="9"/>
    </row>
    <row r="516" spans="1:16" ht="14.25" customHeight="1" x14ac:dyDescent="0.3">
      <c r="A516" s="5"/>
      <c r="B516" s="5"/>
      <c r="C516" s="15"/>
      <c r="D516" s="5"/>
      <c r="E516" s="5"/>
      <c r="L516" s="9"/>
      <c r="N516" s="9"/>
      <c r="P516" s="9"/>
    </row>
    <row r="517" spans="1:16" ht="14.25" customHeight="1" x14ac:dyDescent="0.3">
      <c r="A517" s="5"/>
      <c r="B517" s="5"/>
      <c r="C517" s="15"/>
      <c r="D517" s="5"/>
      <c r="E517" s="5"/>
      <c r="L517" s="9"/>
      <c r="N517" s="9"/>
      <c r="P517" s="9"/>
    </row>
    <row r="518" spans="1:16" ht="14.25" customHeight="1" x14ac:dyDescent="0.3">
      <c r="A518" s="5"/>
      <c r="B518" s="5"/>
      <c r="C518" s="15"/>
      <c r="D518" s="5"/>
      <c r="E518" s="5"/>
      <c r="L518" s="9"/>
      <c r="N518" s="9"/>
      <c r="P518" s="9"/>
    </row>
    <row r="519" spans="1:16" ht="14.25" customHeight="1" x14ac:dyDescent="0.3">
      <c r="A519" s="5"/>
      <c r="B519" s="5"/>
      <c r="C519" s="15"/>
      <c r="D519" s="5"/>
      <c r="E519" s="5"/>
      <c r="L519" s="9"/>
      <c r="N519" s="9"/>
      <c r="P519" s="9"/>
    </row>
    <row r="520" spans="1:16" ht="14.25" customHeight="1" x14ac:dyDescent="0.3">
      <c r="A520" s="5"/>
      <c r="B520" s="5"/>
      <c r="C520" s="15"/>
      <c r="D520" s="5"/>
      <c r="E520" s="5"/>
      <c r="L520" s="9"/>
      <c r="N520" s="9"/>
      <c r="P520" s="9"/>
    </row>
    <row r="521" spans="1:16" ht="14.25" customHeight="1" x14ac:dyDescent="0.3">
      <c r="A521" s="5"/>
      <c r="B521" s="5"/>
      <c r="C521" s="15"/>
      <c r="D521" s="5"/>
      <c r="E521" s="5"/>
      <c r="L521" s="9"/>
      <c r="N521" s="9"/>
      <c r="P521" s="9"/>
    </row>
    <row r="522" spans="1:16" ht="14.25" customHeight="1" x14ac:dyDescent="0.3">
      <c r="A522" s="5"/>
      <c r="B522" s="5"/>
      <c r="C522" s="15"/>
      <c r="D522" s="5"/>
      <c r="E522" s="5"/>
      <c r="L522" s="9"/>
      <c r="N522" s="9"/>
      <c r="P522" s="9"/>
    </row>
    <row r="523" spans="1:16" ht="14.25" customHeight="1" x14ac:dyDescent="0.3">
      <c r="A523" s="5"/>
      <c r="B523" s="5"/>
      <c r="C523" s="15"/>
      <c r="D523" s="5"/>
      <c r="E523" s="5"/>
      <c r="L523" s="9"/>
      <c r="N523" s="9"/>
      <c r="P523" s="9"/>
    </row>
    <row r="524" spans="1:16" ht="14.25" customHeight="1" x14ac:dyDescent="0.3">
      <c r="A524" s="5"/>
      <c r="B524" s="5"/>
      <c r="C524" s="15"/>
      <c r="D524" s="5"/>
      <c r="E524" s="5"/>
      <c r="L524" s="9"/>
      <c r="N524" s="9"/>
      <c r="P524" s="9"/>
    </row>
    <row r="525" spans="1:16" ht="14.25" customHeight="1" x14ac:dyDescent="0.3">
      <c r="A525" s="5"/>
      <c r="B525" s="5"/>
      <c r="C525" s="15"/>
      <c r="D525" s="5"/>
      <c r="E525" s="5"/>
      <c r="L525" s="9"/>
      <c r="N525" s="9"/>
      <c r="P525" s="9"/>
    </row>
    <row r="526" spans="1:16" ht="14.25" customHeight="1" x14ac:dyDescent="0.3">
      <c r="A526" s="5"/>
      <c r="B526" s="5"/>
      <c r="C526" s="15"/>
      <c r="D526" s="5"/>
      <c r="E526" s="5"/>
      <c r="L526" s="9"/>
      <c r="N526" s="9"/>
      <c r="P526" s="9"/>
    </row>
    <row r="527" spans="1:16" ht="14.25" customHeight="1" x14ac:dyDescent="0.3">
      <c r="A527" s="5"/>
      <c r="B527" s="5"/>
      <c r="C527" s="15"/>
      <c r="D527" s="5"/>
      <c r="E527" s="5"/>
      <c r="L527" s="9"/>
      <c r="N527" s="9"/>
      <c r="P527" s="9"/>
    </row>
    <row r="528" spans="1:16" ht="14.25" customHeight="1" x14ac:dyDescent="0.3">
      <c r="A528" s="5"/>
      <c r="B528" s="5"/>
      <c r="C528" s="15"/>
      <c r="D528" s="5"/>
      <c r="E528" s="5"/>
      <c r="L528" s="9"/>
      <c r="N528" s="9"/>
      <c r="P528" s="9"/>
    </row>
    <row r="529" spans="1:16" ht="14.25" customHeight="1" x14ac:dyDescent="0.3">
      <c r="A529" s="5"/>
      <c r="B529" s="5"/>
      <c r="C529" s="15"/>
      <c r="D529" s="5"/>
      <c r="E529" s="5"/>
      <c r="L529" s="9"/>
      <c r="N529" s="9"/>
      <c r="P529" s="9"/>
    </row>
    <row r="530" spans="1:16" ht="14.25" customHeight="1" x14ac:dyDescent="0.3">
      <c r="A530" s="5"/>
      <c r="B530" s="5"/>
      <c r="C530" s="15"/>
      <c r="D530" s="5"/>
      <c r="E530" s="5"/>
      <c r="L530" s="9"/>
      <c r="N530" s="9"/>
      <c r="P530" s="9"/>
    </row>
    <row r="531" spans="1:16" ht="14.25" customHeight="1" x14ac:dyDescent="0.3">
      <c r="A531" s="5"/>
      <c r="B531" s="5"/>
      <c r="C531" s="15"/>
      <c r="D531" s="5"/>
      <c r="E531" s="5"/>
      <c r="L531" s="9"/>
      <c r="N531" s="9"/>
      <c r="P531" s="9"/>
    </row>
    <row r="532" spans="1:16" ht="14.25" customHeight="1" x14ac:dyDescent="0.3">
      <c r="A532" s="5"/>
      <c r="B532" s="5"/>
      <c r="C532" s="15"/>
      <c r="D532" s="5"/>
      <c r="E532" s="5"/>
      <c r="L532" s="9"/>
      <c r="N532" s="9"/>
      <c r="P532" s="9"/>
    </row>
    <row r="533" spans="1:16" ht="14.25" customHeight="1" x14ac:dyDescent="0.3">
      <c r="A533" s="5"/>
      <c r="B533" s="5"/>
      <c r="C533" s="15"/>
      <c r="D533" s="5"/>
      <c r="E533" s="5"/>
      <c r="L533" s="9"/>
      <c r="N533" s="9"/>
      <c r="P533" s="9"/>
    </row>
    <row r="534" spans="1:16" ht="14.25" customHeight="1" x14ac:dyDescent="0.3">
      <c r="A534" s="5"/>
      <c r="B534" s="5"/>
      <c r="C534" s="15"/>
      <c r="D534" s="5"/>
      <c r="E534" s="5"/>
      <c r="L534" s="9"/>
      <c r="N534" s="9"/>
      <c r="P534" s="9"/>
    </row>
    <row r="535" spans="1:16" ht="14.25" customHeight="1" x14ac:dyDescent="0.3">
      <c r="A535" s="5"/>
      <c r="B535" s="5"/>
      <c r="C535" s="15"/>
      <c r="D535" s="5"/>
      <c r="E535" s="5"/>
      <c r="L535" s="9"/>
      <c r="N535" s="9"/>
      <c r="P535" s="9"/>
    </row>
    <row r="536" spans="1:16" ht="14.25" customHeight="1" x14ac:dyDescent="0.3">
      <c r="A536" s="5"/>
      <c r="B536" s="5"/>
      <c r="C536" s="15"/>
      <c r="D536" s="5"/>
      <c r="E536" s="5"/>
      <c r="L536" s="9"/>
      <c r="N536" s="9"/>
      <c r="P536" s="9"/>
    </row>
    <row r="537" spans="1:16" ht="14.25" customHeight="1" x14ac:dyDescent="0.3">
      <c r="A537" s="5"/>
      <c r="B537" s="5"/>
      <c r="C537" s="15"/>
      <c r="D537" s="5"/>
      <c r="E537" s="5"/>
      <c r="L537" s="9"/>
      <c r="N537" s="9"/>
      <c r="P537" s="9"/>
    </row>
    <row r="538" spans="1:16" ht="14.25" customHeight="1" x14ac:dyDescent="0.3">
      <c r="A538" s="5"/>
      <c r="B538" s="5"/>
      <c r="C538" s="15"/>
      <c r="D538" s="5"/>
      <c r="E538" s="5"/>
      <c r="L538" s="9"/>
      <c r="N538" s="9"/>
      <c r="P538" s="9"/>
    </row>
    <row r="539" spans="1:16" ht="14.25" customHeight="1" x14ac:dyDescent="0.3">
      <c r="A539" s="5"/>
      <c r="B539" s="5"/>
      <c r="C539" s="15"/>
      <c r="D539" s="5"/>
      <c r="E539" s="5"/>
      <c r="L539" s="9"/>
      <c r="N539" s="9"/>
      <c r="P539" s="9"/>
    </row>
    <row r="540" spans="1:16" ht="14.25" customHeight="1" x14ac:dyDescent="0.3">
      <c r="A540" s="5"/>
      <c r="B540" s="5"/>
      <c r="C540" s="15"/>
      <c r="D540" s="5"/>
      <c r="E540" s="5"/>
      <c r="L540" s="9"/>
      <c r="N540" s="9"/>
      <c r="P540" s="9"/>
    </row>
    <row r="541" spans="1:16" ht="14.25" customHeight="1" x14ac:dyDescent="0.3">
      <c r="A541" s="5"/>
      <c r="B541" s="5"/>
      <c r="C541" s="15"/>
      <c r="D541" s="5"/>
      <c r="E541" s="5"/>
      <c r="L541" s="9"/>
      <c r="N541" s="9"/>
      <c r="P541" s="9"/>
    </row>
    <row r="542" spans="1:16" ht="14.25" customHeight="1" x14ac:dyDescent="0.3">
      <c r="A542" s="5"/>
      <c r="B542" s="5"/>
      <c r="C542" s="15"/>
      <c r="D542" s="5"/>
      <c r="E542" s="5"/>
      <c r="L542" s="9"/>
      <c r="N542" s="9"/>
      <c r="P542" s="9"/>
    </row>
    <row r="543" spans="1:16" ht="14.25" customHeight="1" x14ac:dyDescent="0.3">
      <c r="A543" s="5"/>
      <c r="B543" s="5"/>
      <c r="C543" s="15"/>
      <c r="D543" s="5"/>
      <c r="E543" s="5"/>
      <c r="L543" s="9"/>
      <c r="N543" s="9"/>
      <c r="P543" s="9"/>
    </row>
    <row r="544" spans="1:16" ht="14.25" customHeight="1" x14ac:dyDescent="0.3">
      <c r="A544" s="5"/>
      <c r="B544" s="5"/>
      <c r="C544" s="15"/>
      <c r="D544" s="5"/>
      <c r="E544" s="5"/>
      <c r="L544" s="9"/>
      <c r="N544" s="9"/>
      <c r="P544" s="9"/>
    </row>
    <row r="545" spans="1:16" ht="14.25" customHeight="1" x14ac:dyDescent="0.3">
      <c r="A545" s="5"/>
      <c r="B545" s="5"/>
      <c r="C545" s="15"/>
      <c r="D545" s="5"/>
      <c r="E545" s="5"/>
      <c r="L545" s="9"/>
      <c r="N545" s="9"/>
      <c r="P545" s="9"/>
    </row>
    <row r="546" spans="1:16" ht="14.25" customHeight="1" x14ac:dyDescent="0.3">
      <c r="A546" s="5"/>
      <c r="B546" s="5"/>
      <c r="C546" s="15"/>
      <c r="D546" s="5"/>
      <c r="E546" s="5"/>
      <c r="L546" s="9"/>
      <c r="N546" s="9"/>
      <c r="P546" s="9"/>
    </row>
    <row r="547" spans="1:16" ht="14.25" customHeight="1" x14ac:dyDescent="0.3">
      <c r="A547" s="5"/>
      <c r="B547" s="5"/>
      <c r="C547" s="15"/>
      <c r="D547" s="5"/>
      <c r="E547" s="5"/>
      <c r="L547" s="9"/>
      <c r="N547" s="9"/>
      <c r="P547" s="9"/>
    </row>
    <row r="548" spans="1:16" ht="14.25" customHeight="1" x14ac:dyDescent="0.3">
      <c r="A548" s="5"/>
      <c r="B548" s="5"/>
      <c r="C548" s="15"/>
      <c r="D548" s="5"/>
      <c r="E548" s="5"/>
      <c r="L548" s="9"/>
      <c r="N548" s="9"/>
      <c r="P548" s="9"/>
    </row>
    <row r="549" spans="1:16" ht="14.25" customHeight="1" x14ac:dyDescent="0.3">
      <c r="A549" s="5"/>
      <c r="B549" s="5"/>
      <c r="C549" s="15"/>
      <c r="D549" s="5"/>
      <c r="E549" s="5"/>
      <c r="L549" s="9"/>
      <c r="N549" s="9"/>
      <c r="P549" s="9"/>
    </row>
    <row r="550" spans="1:16" ht="14.25" customHeight="1" x14ac:dyDescent="0.3">
      <c r="A550" s="5"/>
      <c r="B550" s="5"/>
      <c r="C550" s="15"/>
      <c r="D550" s="5"/>
      <c r="E550" s="5"/>
      <c r="L550" s="9"/>
      <c r="N550" s="9"/>
      <c r="P550" s="9"/>
    </row>
    <row r="551" spans="1:16" ht="14.25" customHeight="1" x14ac:dyDescent="0.3">
      <c r="A551" s="5"/>
      <c r="B551" s="5"/>
      <c r="C551" s="15"/>
      <c r="D551" s="5"/>
      <c r="E551" s="5"/>
      <c r="L551" s="9"/>
      <c r="N551" s="9"/>
      <c r="P551" s="9"/>
    </row>
    <row r="552" spans="1:16" ht="14.25" customHeight="1" x14ac:dyDescent="0.3">
      <c r="A552" s="5"/>
      <c r="B552" s="5"/>
      <c r="C552" s="15"/>
      <c r="D552" s="5"/>
      <c r="E552" s="5"/>
      <c r="L552" s="9"/>
      <c r="N552" s="9"/>
      <c r="P552" s="9"/>
    </row>
    <row r="553" spans="1:16" ht="14.25" customHeight="1" x14ac:dyDescent="0.3">
      <c r="A553" s="5"/>
      <c r="B553" s="5"/>
      <c r="C553" s="15"/>
      <c r="D553" s="5"/>
      <c r="E553" s="5"/>
      <c r="L553" s="9"/>
      <c r="N553" s="9"/>
      <c r="P553" s="9"/>
    </row>
    <row r="554" spans="1:16" ht="14.25" customHeight="1" x14ac:dyDescent="0.3">
      <c r="A554" s="5"/>
      <c r="B554" s="5"/>
      <c r="C554" s="15"/>
      <c r="D554" s="5"/>
      <c r="E554" s="5"/>
      <c r="L554" s="9"/>
      <c r="N554" s="9"/>
      <c r="P554" s="9"/>
    </row>
    <row r="555" spans="1:16" ht="14.25" customHeight="1" x14ac:dyDescent="0.3">
      <c r="A555" s="5"/>
      <c r="B555" s="5"/>
      <c r="C555" s="15"/>
      <c r="D555" s="5"/>
      <c r="E555" s="5"/>
      <c r="L555" s="9"/>
      <c r="N555" s="9"/>
      <c r="P555" s="9"/>
    </row>
    <row r="556" spans="1:16" ht="14.25" customHeight="1" x14ac:dyDescent="0.3">
      <c r="A556" s="5"/>
      <c r="B556" s="5"/>
      <c r="C556" s="15"/>
      <c r="D556" s="5"/>
      <c r="E556" s="5"/>
      <c r="L556" s="9"/>
      <c r="N556" s="9"/>
      <c r="P556" s="9"/>
    </row>
    <row r="557" spans="1:16" ht="14.25" customHeight="1" x14ac:dyDescent="0.3">
      <c r="A557" s="5"/>
      <c r="B557" s="5"/>
      <c r="C557" s="15"/>
      <c r="D557" s="5"/>
      <c r="E557" s="5"/>
      <c r="L557" s="9"/>
      <c r="N557" s="9"/>
      <c r="P557" s="9"/>
    </row>
    <row r="558" spans="1:16" ht="14.25" customHeight="1" x14ac:dyDescent="0.3">
      <c r="A558" s="5"/>
      <c r="B558" s="5"/>
      <c r="C558" s="15"/>
      <c r="D558" s="5"/>
      <c r="E558" s="5"/>
      <c r="L558" s="9"/>
      <c r="N558" s="9"/>
      <c r="P558" s="9"/>
    </row>
    <row r="559" spans="1:16" ht="14.25" customHeight="1" x14ac:dyDescent="0.3">
      <c r="A559" s="5"/>
      <c r="B559" s="5"/>
      <c r="C559" s="15"/>
      <c r="D559" s="5"/>
      <c r="E559" s="5"/>
      <c r="L559" s="9"/>
      <c r="N559" s="9"/>
      <c r="P559" s="9"/>
    </row>
    <row r="560" spans="1:16" ht="14.25" customHeight="1" x14ac:dyDescent="0.3">
      <c r="A560" s="5"/>
      <c r="B560" s="5"/>
      <c r="C560" s="15"/>
      <c r="D560" s="5"/>
      <c r="E560" s="5"/>
      <c r="L560" s="9"/>
      <c r="N560" s="9"/>
      <c r="P560" s="9"/>
    </row>
    <row r="561" spans="1:16" ht="14.25" customHeight="1" x14ac:dyDescent="0.3">
      <c r="A561" s="5"/>
      <c r="B561" s="5"/>
      <c r="C561" s="15"/>
      <c r="D561" s="5"/>
      <c r="E561" s="5"/>
      <c r="L561" s="9"/>
      <c r="N561" s="9"/>
      <c r="P561" s="9"/>
    </row>
    <row r="562" spans="1:16" ht="14.25" customHeight="1" x14ac:dyDescent="0.3">
      <c r="A562" s="5"/>
      <c r="B562" s="5"/>
      <c r="C562" s="15"/>
      <c r="D562" s="5"/>
      <c r="E562" s="5"/>
      <c r="L562" s="9"/>
      <c r="N562" s="9"/>
      <c r="P562" s="9"/>
    </row>
    <row r="563" spans="1:16" ht="14.25" customHeight="1" x14ac:dyDescent="0.3">
      <c r="A563" s="5"/>
      <c r="B563" s="5"/>
      <c r="C563" s="15"/>
      <c r="D563" s="5"/>
      <c r="E563" s="5"/>
      <c r="L563" s="9"/>
      <c r="N563" s="9"/>
      <c r="P563" s="9"/>
    </row>
    <row r="564" spans="1:16" ht="14.25" customHeight="1" x14ac:dyDescent="0.3">
      <c r="A564" s="5"/>
      <c r="B564" s="5"/>
      <c r="C564" s="15"/>
      <c r="D564" s="5"/>
      <c r="E564" s="5"/>
      <c r="L564" s="9"/>
      <c r="N564" s="9"/>
      <c r="P564" s="9"/>
    </row>
    <row r="565" spans="1:16" ht="14.25" customHeight="1" x14ac:dyDescent="0.3">
      <c r="A565" s="5"/>
      <c r="B565" s="5"/>
      <c r="C565" s="15"/>
      <c r="D565" s="5"/>
      <c r="E565" s="5"/>
      <c r="L565" s="9"/>
      <c r="N565" s="9"/>
      <c r="P565" s="9"/>
    </row>
    <row r="566" spans="1:16" ht="14.25" customHeight="1" x14ac:dyDescent="0.3">
      <c r="A566" s="5"/>
      <c r="B566" s="5"/>
      <c r="C566" s="15"/>
      <c r="D566" s="5"/>
      <c r="E566" s="5"/>
      <c r="L566" s="9"/>
      <c r="N566" s="9"/>
      <c r="P566" s="9"/>
    </row>
    <row r="567" spans="1:16" ht="14.25" customHeight="1" x14ac:dyDescent="0.3">
      <c r="A567" s="5"/>
      <c r="B567" s="5"/>
      <c r="C567" s="15"/>
      <c r="D567" s="5"/>
      <c r="E567" s="5"/>
      <c r="L567" s="9"/>
      <c r="N567" s="9"/>
      <c r="P567" s="9"/>
    </row>
    <row r="568" spans="1:16" ht="14.25" customHeight="1" x14ac:dyDescent="0.3">
      <c r="A568" s="5"/>
      <c r="B568" s="5"/>
      <c r="C568" s="15"/>
      <c r="D568" s="5"/>
      <c r="E568" s="5"/>
      <c r="L568" s="9"/>
      <c r="N568" s="9"/>
      <c r="P568" s="9"/>
    </row>
    <row r="569" spans="1:16" ht="14.25" customHeight="1" x14ac:dyDescent="0.3">
      <c r="A569" s="5"/>
      <c r="B569" s="5"/>
      <c r="C569" s="15"/>
      <c r="D569" s="5"/>
      <c r="E569" s="5"/>
      <c r="L569" s="9"/>
      <c r="N569" s="9"/>
      <c r="P569" s="9"/>
    </row>
    <row r="570" spans="1:16" ht="14.25" customHeight="1" x14ac:dyDescent="0.3">
      <c r="A570" s="5"/>
      <c r="B570" s="5"/>
      <c r="C570" s="15"/>
      <c r="D570" s="5"/>
      <c r="E570" s="5"/>
      <c r="L570" s="9"/>
      <c r="N570" s="9"/>
      <c r="P570" s="9"/>
    </row>
    <row r="571" spans="1:16" ht="14.25" customHeight="1" x14ac:dyDescent="0.3">
      <c r="A571" s="5"/>
      <c r="B571" s="5"/>
      <c r="C571" s="15"/>
      <c r="D571" s="5"/>
      <c r="E571" s="5"/>
      <c r="L571" s="9"/>
      <c r="N571" s="9"/>
      <c r="P571" s="9"/>
    </row>
    <row r="572" spans="1:16" ht="14.25" customHeight="1" x14ac:dyDescent="0.3">
      <c r="A572" s="5"/>
      <c r="B572" s="5"/>
      <c r="C572" s="15"/>
      <c r="D572" s="5"/>
      <c r="E572" s="5"/>
      <c r="L572" s="9"/>
      <c r="N572" s="9"/>
      <c r="P572" s="9"/>
    </row>
    <row r="573" spans="1:16" ht="14.25" customHeight="1" x14ac:dyDescent="0.3">
      <c r="A573" s="5"/>
      <c r="B573" s="5"/>
      <c r="C573" s="15"/>
      <c r="D573" s="5"/>
      <c r="E573" s="5"/>
      <c r="L573" s="9"/>
      <c r="N573" s="9"/>
      <c r="P573" s="9"/>
    </row>
    <row r="574" spans="1:16" ht="14.25" customHeight="1" x14ac:dyDescent="0.3">
      <c r="A574" s="5"/>
      <c r="B574" s="5"/>
      <c r="C574" s="15"/>
      <c r="D574" s="5"/>
      <c r="E574" s="5"/>
      <c r="L574" s="9"/>
      <c r="N574" s="9"/>
      <c r="P574" s="9"/>
    </row>
    <row r="575" spans="1:16" ht="14.25" customHeight="1" x14ac:dyDescent="0.3">
      <c r="A575" s="5"/>
      <c r="B575" s="5"/>
      <c r="C575" s="15"/>
      <c r="D575" s="5"/>
      <c r="E575" s="5"/>
      <c r="L575" s="9"/>
      <c r="N575" s="9"/>
      <c r="P575" s="9"/>
    </row>
    <row r="576" spans="1:16" ht="14.25" customHeight="1" x14ac:dyDescent="0.3">
      <c r="A576" s="5"/>
      <c r="B576" s="5"/>
      <c r="C576" s="15"/>
      <c r="D576" s="5"/>
      <c r="E576" s="5"/>
      <c r="L576" s="9"/>
      <c r="N576" s="9"/>
      <c r="P576" s="9"/>
    </row>
    <row r="577" spans="1:16" ht="14.25" customHeight="1" x14ac:dyDescent="0.3">
      <c r="A577" s="5"/>
      <c r="B577" s="5"/>
      <c r="C577" s="15"/>
      <c r="D577" s="5"/>
      <c r="E577" s="5"/>
      <c r="L577" s="9"/>
      <c r="N577" s="9"/>
      <c r="P577" s="9"/>
    </row>
    <row r="578" spans="1:16" ht="14.25" customHeight="1" x14ac:dyDescent="0.3">
      <c r="A578" s="5"/>
      <c r="B578" s="5"/>
      <c r="C578" s="15"/>
      <c r="D578" s="5"/>
      <c r="E578" s="5"/>
      <c r="L578" s="9"/>
      <c r="N578" s="9"/>
      <c r="P578" s="9"/>
    </row>
    <row r="579" spans="1:16" ht="14.25" customHeight="1" x14ac:dyDescent="0.3">
      <c r="A579" s="5"/>
      <c r="B579" s="5"/>
      <c r="C579" s="15"/>
      <c r="D579" s="5"/>
      <c r="E579" s="5"/>
      <c r="L579" s="9"/>
      <c r="N579" s="9"/>
      <c r="P579" s="9"/>
    </row>
    <row r="580" spans="1:16" ht="14.25" customHeight="1" x14ac:dyDescent="0.3">
      <c r="A580" s="5"/>
      <c r="B580" s="5"/>
      <c r="C580" s="15"/>
      <c r="D580" s="5"/>
      <c r="E580" s="5"/>
      <c r="L580" s="9"/>
      <c r="N580" s="9"/>
      <c r="P580" s="9"/>
    </row>
    <row r="581" spans="1:16" ht="14.25" customHeight="1" x14ac:dyDescent="0.3">
      <c r="A581" s="5"/>
      <c r="B581" s="5"/>
      <c r="C581" s="15"/>
      <c r="D581" s="5"/>
      <c r="E581" s="5"/>
      <c r="L581" s="9"/>
      <c r="N581" s="9"/>
      <c r="P581" s="9"/>
    </row>
    <row r="582" spans="1:16" ht="14.25" customHeight="1" x14ac:dyDescent="0.3">
      <c r="A582" s="5"/>
      <c r="B582" s="5"/>
      <c r="C582" s="15"/>
      <c r="D582" s="5"/>
      <c r="E582" s="5"/>
      <c r="L582" s="9"/>
      <c r="N582" s="9"/>
      <c r="P582" s="9"/>
    </row>
    <row r="583" spans="1:16" ht="14.25" customHeight="1" x14ac:dyDescent="0.3">
      <c r="A583" s="5"/>
      <c r="B583" s="5"/>
      <c r="C583" s="15"/>
      <c r="D583" s="5"/>
      <c r="E583" s="5"/>
      <c r="L583" s="9"/>
      <c r="N583" s="9"/>
      <c r="P583" s="9"/>
    </row>
    <row r="584" spans="1:16" ht="14.25" customHeight="1" x14ac:dyDescent="0.3">
      <c r="A584" s="5"/>
      <c r="B584" s="5"/>
      <c r="C584" s="15"/>
      <c r="D584" s="5"/>
      <c r="E584" s="5"/>
      <c r="L584" s="9"/>
      <c r="N584" s="9"/>
      <c r="P584" s="9"/>
    </row>
    <row r="585" spans="1:16" ht="14.25" customHeight="1" x14ac:dyDescent="0.3">
      <c r="A585" s="5"/>
      <c r="B585" s="5"/>
      <c r="C585" s="15"/>
      <c r="D585" s="5"/>
      <c r="E585" s="5"/>
      <c r="L585" s="9"/>
      <c r="N585" s="9"/>
      <c r="P585" s="9"/>
    </row>
    <row r="586" spans="1:16" ht="14.25" customHeight="1" x14ac:dyDescent="0.3">
      <c r="A586" s="5"/>
      <c r="B586" s="5"/>
      <c r="C586" s="15"/>
      <c r="D586" s="5"/>
      <c r="E586" s="5"/>
      <c r="L586" s="9"/>
      <c r="N586" s="9"/>
      <c r="P586" s="9"/>
    </row>
    <row r="587" spans="1:16" ht="14.25" customHeight="1" x14ac:dyDescent="0.3">
      <c r="A587" s="5"/>
      <c r="B587" s="5"/>
      <c r="C587" s="15"/>
      <c r="D587" s="5"/>
      <c r="E587" s="5"/>
      <c r="L587" s="9"/>
      <c r="N587" s="9"/>
      <c r="P587" s="9"/>
    </row>
    <row r="588" spans="1:16" ht="14.25" customHeight="1" x14ac:dyDescent="0.3">
      <c r="A588" s="5"/>
      <c r="B588" s="5"/>
      <c r="C588" s="15"/>
      <c r="D588" s="5"/>
      <c r="E588" s="5"/>
      <c r="L588" s="9"/>
      <c r="N588" s="9"/>
      <c r="P588" s="9"/>
    </row>
    <row r="589" spans="1:16" ht="14.25" customHeight="1" x14ac:dyDescent="0.3">
      <c r="A589" s="5"/>
      <c r="B589" s="5"/>
      <c r="C589" s="15"/>
      <c r="D589" s="5"/>
      <c r="E589" s="5"/>
      <c r="L589" s="9"/>
      <c r="N589" s="9"/>
      <c r="P589" s="9"/>
    </row>
    <row r="590" spans="1:16" ht="14.25" customHeight="1" x14ac:dyDescent="0.3">
      <c r="A590" s="5"/>
      <c r="B590" s="5"/>
      <c r="C590" s="15"/>
      <c r="D590" s="5"/>
      <c r="E590" s="5"/>
      <c r="L590" s="9"/>
      <c r="N590" s="9"/>
      <c r="P590" s="9"/>
    </row>
    <row r="591" spans="1:16" ht="14.25" customHeight="1" x14ac:dyDescent="0.3">
      <c r="A591" s="5"/>
      <c r="B591" s="5"/>
      <c r="C591" s="15"/>
      <c r="D591" s="5"/>
      <c r="E591" s="5"/>
      <c r="L591" s="9"/>
      <c r="N591" s="9"/>
      <c r="P591" s="9"/>
    </row>
    <row r="592" spans="1:16" ht="14.25" customHeight="1" x14ac:dyDescent="0.3">
      <c r="A592" s="5"/>
      <c r="B592" s="5"/>
      <c r="C592" s="15"/>
      <c r="D592" s="5"/>
      <c r="E592" s="5"/>
      <c r="L592" s="9"/>
      <c r="N592" s="9"/>
      <c r="P592" s="9"/>
    </row>
    <row r="593" spans="1:16" ht="14.25" customHeight="1" x14ac:dyDescent="0.3">
      <c r="A593" s="5"/>
      <c r="B593" s="5"/>
      <c r="C593" s="15"/>
      <c r="D593" s="5"/>
      <c r="E593" s="5"/>
      <c r="L593" s="9"/>
      <c r="N593" s="9"/>
      <c r="P593" s="9"/>
    </row>
    <row r="594" spans="1:16" ht="14.25" customHeight="1" x14ac:dyDescent="0.3">
      <c r="A594" s="5"/>
      <c r="B594" s="5"/>
      <c r="C594" s="15"/>
      <c r="D594" s="5"/>
      <c r="E594" s="5"/>
      <c r="L594" s="9"/>
      <c r="N594" s="9"/>
      <c r="P594" s="9"/>
    </row>
    <row r="595" spans="1:16" ht="14.25" customHeight="1" x14ac:dyDescent="0.3">
      <c r="A595" s="5"/>
      <c r="B595" s="5"/>
      <c r="C595" s="15"/>
      <c r="D595" s="5"/>
      <c r="E595" s="5"/>
      <c r="L595" s="9"/>
      <c r="N595" s="9"/>
      <c r="P595" s="9"/>
    </row>
    <row r="596" spans="1:16" ht="14.25" customHeight="1" x14ac:dyDescent="0.3">
      <c r="A596" s="5"/>
      <c r="B596" s="5"/>
      <c r="C596" s="15"/>
      <c r="D596" s="5"/>
      <c r="E596" s="5"/>
      <c r="L596" s="9"/>
      <c r="N596" s="9"/>
      <c r="P596" s="9"/>
    </row>
    <row r="597" spans="1:16" ht="14.25" customHeight="1" x14ac:dyDescent="0.3">
      <c r="A597" s="5"/>
      <c r="B597" s="5"/>
      <c r="C597" s="15"/>
      <c r="D597" s="5"/>
      <c r="E597" s="5"/>
      <c r="L597" s="9"/>
      <c r="N597" s="9"/>
      <c r="P597" s="9"/>
    </row>
    <row r="598" spans="1:16" ht="14.25" customHeight="1" x14ac:dyDescent="0.3">
      <c r="A598" s="5"/>
      <c r="B598" s="5"/>
      <c r="C598" s="15"/>
      <c r="D598" s="5"/>
      <c r="E598" s="5"/>
      <c r="L598" s="9"/>
      <c r="N598" s="9"/>
      <c r="P598" s="9"/>
    </row>
    <row r="599" spans="1:16" ht="14.25" customHeight="1" x14ac:dyDescent="0.3">
      <c r="A599" s="5"/>
      <c r="B599" s="5"/>
      <c r="C599" s="15"/>
      <c r="D599" s="5"/>
      <c r="E599" s="5"/>
      <c r="L599" s="9"/>
      <c r="N599" s="9"/>
      <c r="P599" s="9"/>
    </row>
    <row r="600" spans="1:16" ht="14.25" customHeight="1" x14ac:dyDescent="0.3">
      <c r="A600" s="5"/>
      <c r="B600" s="5"/>
      <c r="C600" s="15"/>
      <c r="D600" s="5"/>
      <c r="E600" s="5"/>
      <c r="L600" s="9"/>
      <c r="N600" s="9"/>
      <c r="P600" s="9"/>
    </row>
    <row r="601" spans="1:16" ht="14.25" customHeight="1" x14ac:dyDescent="0.3">
      <c r="A601" s="5"/>
      <c r="B601" s="5"/>
      <c r="C601" s="15"/>
      <c r="D601" s="5"/>
      <c r="E601" s="5"/>
      <c r="L601" s="9"/>
      <c r="N601" s="9"/>
      <c r="P601" s="9"/>
    </row>
    <row r="602" spans="1:16" ht="14.25" customHeight="1" x14ac:dyDescent="0.3">
      <c r="A602" s="5"/>
      <c r="B602" s="5"/>
      <c r="C602" s="15"/>
      <c r="D602" s="5"/>
      <c r="E602" s="5"/>
      <c r="L602" s="9"/>
      <c r="N602" s="9"/>
      <c r="P602" s="9"/>
    </row>
    <row r="603" spans="1:16" ht="14.25" customHeight="1" x14ac:dyDescent="0.3">
      <c r="A603" s="5"/>
      <c r="B603" s="5"/>
      <c r="C603" s="15"/>
      <c r="D603" s="5"/>
      <c r="E603" s="5"/>
      <c r="L603" s="9"/>
      <c r="N603" s="9"/>
      <c r="P603" s="9"/>
    </row>
    <row r="604" spans="1:16" ht="14.25" customHeight="1" x14ac:dyDescent="0.3">
      <c r="A604" s="5"/>
      <c r="B604" s="5"/>
      <c r="C604" s="15"/>
      <c r="D604" s="5"/>
      <c r="E604" s="5"/>
      <c r="L604" s="9"/>
      <c r="N604" s="9"/>
      <c r="P604" s="9"/>
    </row>
    <row r="605" spans="1:16" ht="14.25" customHeight="1" x14ac:dyDescent="0.3">
      <c r="A605" s="5"/>
      <c r="B605" s="5"/>
      <c r="C605" s="15"/>
      <c r="D605" s="5"/>
      <c r="E605" s="5"/>
      <c r="L605" s="9"/>
      <c r="N605" s="9"/>
      <c r="P605" s="9"/>
    </row>
    <row r="606" spans="1:16" ht="14.25" customHeight="1" x14ac:dyDescent="0.3">
      <c r="A606" s="5"/>
      <c r="B606" s="5"/>
      <c r="C606" s="15"/>
      <c r="D606" s="5"/>
      <c r="E606" s="5"/>
      <c r="L606" s="9"/>
      <c r="N606" s="9"/>
      <c r="P606" s="9"/>
    </row>
    <row r="607" spans="1:16" ht="14.25" customHeight="1" x14ac:dyDescent="0.3">
      <c r="A607" s="5"/>
      <c r="B607" s="5"/>
      <c r="C607" s="15"/>
      <c r="D607" s="5"/>
      <c r="E607" s="5"/>
      <c r="L607" s="9"/>
      <c r="N607" s="9"/>
      <c r="P607" s="9"/>
    </row>
    <row r="608" spans="1:16" ht="14.25" customHeight="1" x14ac:dyDescent="0.3">
      <c r="A608" s="5"/>
      <c r="B608" s="5"/>
      <c r="C608" s="15"/>
      <c r="D608" s="5"/>
      <c r="E608" s="5"/>
      <c r="L608" s="9"/>
      <c r="N608" s="9"/>
      <c r="P608" s="9"/>
    </row>
    <row r="609" spans="1:16" ht="14.25" customHeight="1" x14ac:dyDescent="0.3">
      <c r="A609" s="5"/>
      <c r="B609" s="5"/>
      <c r="C609" s="15"/>
      <c r="D609" s="5"/>
      <c r="E609" s="5"/>
      <c r="L609" s="9"/>
      <c r="N609" s="9"/>
      <c r="P609" s="9"/>
    </row>
    <row r="610" spans="1:16" ht="14.25" customHeight="1" x14ac:dyDescent="0.3">
      <c r="A610" s="5"/>
      <c r="B610" s="5"/>
      <c r="C610" s="15"/>
      <c r="D610" s="5"/>
      <c r="E610" s="5"/>
      <c r="L610" s="9"/>
      <c r="N610" s="9"/>
      <c r="P610" s="9"/>
    </row>
    <row r="611" spans="1:16" ht="14.25" customHeight="1" x14ac:dyDescent="0.3">
      <c r="A611" s="5"/>
      <c r="B611" s="5"/>
      <c r="C611" s="15"/>
      <c r="D611" s="5"/>
      <c r="E611" s="5"/>
      <c r="L611" s="9"/>
      <c r="N611" s="9"/>
      <c r="P611" s="9"/>
    </row>
    <row r="612" spans="1:16" ht="14.25" customHeight="1" x14ac:dyDescent="0.3">
      <c r="A612" s="5"/>
      <c r="B612" s="5"/>
      <c r="C612" s="15"/>
      <c r="D612" s="5"/>
      <c r="E612" s="5"/>
      <c r="L612" s="9"/>
      <c r="N612" s="9"/>
      <c r="P612" s="9"/>
    </row>
    <row r="613" spans="1:16" ht="14.25" customHeight="1" x14ac:dyDescent="0.3">
      <c r="A613" s="5"/>
      <c r="B613" s="5"/>
      <c r="C613" s="15"/>
      <c r="D613" s="5"/>
      <c r="E613" s="5"/>
      <c r="L613" s="9"/>
      <c r="N613" s="9"/>
      <c r="P613" s="9"/>
    </row>
    <row r="614" spans="1:16" ht="14.25" customHeight="1" x14ac:dyDescent="0.3">
      <c r="A614" s="5"/>
      <c r="B614" s="5"/>
      <c r="C614" s="15"/>
      <c r="D614" s="5"/>
      <c r="E614" s="5"/>
      <c r="L614" s="9"/>
      <c r="N614" s="9"/>
      <c r="P614" s="9"/>
    </row>
    <row r="615" spans="1:16" ht="14.25" customHeight="1" x14ac:dyDescent="0.3">
      <c r="A615" s="5"/>
      <c r="B615" s="5"/>
      <c r="C615" s="15"/>
      <c r="D615" s="5"/>
      <c r="E615" s="5"/>
      <c r="L615" s="9"/>
      <c r="N615" s="9"/>
      <c r="P615" s="9"/>
    </row>
    <row r="616" spans="1:16" ht="14.25" customHeight="1" x14ac:dyDescent="0.3">
      <c r="A616" s="5"/>
      <c r="B616" s="5"/>
      <c r="C616" s="15"/>
      <c r="D616" s="5"/>
      <c r="E616" s="5"/>
      <c r="L616" s="9"/>
      <c r="N616" s="9"/>
      <c r="P616" s="9"/>
    </row>
    <row r="617" spans="1:16" ht="14.25" customHeight="1" x14ac:dyDescent="0.3">
      <c r="A617" s="5"/>
      <c r="B617" s="5"/>
      <c r="C617" s="15"/>
      <c r="D617" s="5"/>
      <c r="E617" s="5"/>
      <c r="L617" s="9"/>
      <c r="N617" s="9"/>
      <c r="P617" s="9"/>
    </row>
    <row r="618" spans="1:16" ht="14.25" customHeight="1" x14ac:dyDescent="0.3">
      <c r="A618" s="5"/>
      <c r="B618" s="5"/>
      <c r="C618" s="15"/>
      <c r="D618" s="5"/>
      <c r="E618" s="5"/>
      <c r="L618" s="9"/>
      <c r="N618" s="9"/>
      <c r="P618" s="9"/>
    </row>
    <row r="619" spans="1:16" ht="14.25" customHeight="1" x14ac:dyDescent="0.3">
      <c r="A619" s="5"/>
      <c r="B619" s="5"/>
      <c r="C619" s="15"/>
      <c r="D619" s="5"/>
      <c r="E619" s="5"/>
      <c r="L619" s="9"/>
      <c r="N619" s="9"/>
      <c r="P619" s="9"/>
    </row>
    <row r="620" spans="1:16" ht="14.25" customHeight="1" x14ac:dyDescent="0.3">
      <c r="A620" s="5"/>
      <c r="B620" s="5"/>
      <c r="C620" s="15"/>
      <c r="D620" s="5"/>
      <c r="E620" s="5"/>
      <c r="L620" s="9"/>
      <c r="N620" s="9"/>
      <c r="P620" s="9"/>
    </row>
    <row r="621" spans="1:16" ht="14.25" customHeight="1" x14ac:dyDescent="0.3">
      <c r="A621" s="5"/>
      <c r="B621" s="5"/>
      <c r="C621" s="15"/>
      <c r="D621" s="5"/>
      <c r="E621" s="5"/>
      <c r="L621" s="9"/>
      <c r="N621" s="9"/>
      <c r="P621" s="9"/>
    </row>
    <row r="622" spans="1:16" ht="14.25" customHeight="1" x14ac:dyDescent="0.3">
      <c r="A622" s="5"/>
      <c r="B622" s="5"/>
      <c r="C622" s="15"/>
      <c r="D622" s="5"/>
      <c r="E622" s="5"/>
      <c r="L622" s="9"/>
      <c r="N622" s="9"/>
      <c r="P622" s="9"/>
    </row>
    <row r="623" spans="1:16" ht="14.25" customHeight="1" x14ac:dyDescent="0.3">
      <c r="A623" s="5"/>
      <c r="B623" s="5"/>
      <c r="C623" s="15"/>
      <c r="D623" s="5"/>
      <c r="E623" s="5"/>
      <c r="L623" s="9"/>
      <c r="N623" s="9"/>
      <c r="P623" s="9"/>
    </row>
    <row r="624" spans="1:16" ht="14.25" customHeight="1" x14ac:dyDescent="0.3">
      <c r="A624" s="5"/>
      <c r="B624" s="5"/>
      <c r="C624" s="15"/>
      <c r="D624" s="5"/>
      <c r="E624" s="5"/>
      <c r="L624" s="9"/>
      <c r="N624" s="9"/>
      <c r="P624" s="9"/>
    </row>
    <row r="625" spans="1:16" ht="14.25" customHeight="1" x14ac:dyDescent="0.3">
      <c r="A625" s="5"/>
      <c r="B625" s="5"/>
      <c r="C625" s="15"/>
      <c r="D625" s="5"/>
      <c r="E625" s="5"/>
      <c r="L625" s="9"/>
      <c r="N625" s="9"/>
      <c r="P625" s="9"/>
    </row>
    <row r="626" spans="1:16" ht="14.25" customHeight="1" x14ac:dyDescent="0.3">
      <c r="A626" s="5"/>
      <c r="B626" s="5"/>
      <c r="C626" s="15"/>
      <c r="D626" s="5"/>
      <c r="E626" s="5"/>
      <c r="L626" s="9"/>
      <c r="N626" s="9"/>
      <c r="P626" s="9"/>
    </row>
    <row r="627" spans="1:16" ht="14.25" customHeight="1" x14ac:dyDescent="0.3">
      <c r="A627" s="5"/>
      <c r="B627" s="5"/>
      <c r="C627" s="15"/>
      <c r="D627" s="5"/>
      <c r="E627" s="5"/>
      <c r="L627" s="9"/>
      <c r="N627" s="9"/>
      <c r="P627" s="9"/>
    </row>
    <row r="628" spans="1:16" ht="14.25" customHeight="1" x14ac:dyDescent="0.3">
      <c r="A628" s="5"/>
      <c r="B628" s="5"/>
      <c r="C628" s="15"/>
      <c r="D628" s="5"/>
      <c r="E628" s="5"/>
      <c r="L628" s="9"/>
      <c r="N628" s="9"/>
      <c r="P628" s="9"/>
    </row>
    <row r="629" spans="1:16" ht="14.25" customHeight="1" x14ac:dyDescent="0.3">
      <c r="A629" s="5"/>
      <c r="B629" s="5"/>
      <c r="C629" s="15"/>
      <c r="D629" s="5"/>
      <c r="E629" s="5"/>
      <c r="L629" s="9"/>
      <c r="N629" s="9"/>
      <c r="P629" s="9"/>
    </row>
    <row r="630" spans="1:16" ht="14.25" customHeight="1" x14ac:dyDescent="0.3">
      <c r="A630" s="5"/>
      <c r="B630" s="5"/>
      <c r="C630" s="15"/>
      <c r="D630" s="5"/>
      <c r="E630" s="5"/>
      <c r="L630" s="9"/>
      <c r="N630" s="9"/>
      <c r="P630" s="9"/>
    </row>
    <row r="631" spans="1:16" ht="14.25" customHeight="1" x14ac:dyDescent="0.3">
      <c r="A631" s="5"/>
      <c r="B631" s="5"/>
      <c r="C631" s="15"/>
      <c r="D631" s="5"/>
      <c r="E631" s="5"/>
      <c r="L631" s="9"/>
      <c r="N631" s="9"/>
      <c r="P631" s="9"/>
    </row>
    <row r="632" spans="1:16" ht="14.25" customHeight="1" x14ac:dyDescent="0.3">
      <c r="A632" s="5"/>
      <c r="B632" s="5"/>
      <c r="C632" s="15"/>
      <c r="D632" s="5"/>
      <c r="E632" s="5"/>
      <c r="L632" s="9"/>
      <c r="N632" s="9"/>
      <c r="P632" s="9"/>
    </row>
    <row r="633" spans="1:16" ht="14.25" customHeight="1" x14ac:dyDescent="0.3">
      <c r="A633" s="5"/>
      <c r="B633" s="5"/>
      <c r="C633" s="15"/>
      <c r="D633" s="5"/>
      <c r="E633" s="5"/>
      <c r="L633" s="9"/>
      <c r="N633" s="9"/>
      <c r="P633" s="9"/>
    </row>
    <row r="634" spans="1:16" ht="14.25" customHeight="1" x14ac:dyDescent="0.3">
      <c r="A634" s="5"/>
      <c r="B634" s="5"/>
      <c r="C634" s="15"/>
      <c r="D634" s="5"/>
      <c r="E634" s="5"/>
      <c r="L634" s="9"/>
      <c r="N634" s="9"/>
      <c r="P634" s="9"/>
    </row>
    <row r="635" spans="1:16" ht="14.25" customHeight="1" x14ac:dyDescent="0.3">
      <c r="A635" s="5"/>
      <c r="B635" s="5"/>
      <c r="C635" s="15"/>
      <c r="D635" s="5"/>
      <c r="E635" s="5"/>
      <c r="L635" s="9"/>
      <c r="N635" s="9"/>
      <c r="P635" s="9"/>
    </row>
    <row r="636" spans="1:16" ht="14.25" customHeight="1" x14ac:dyDescent="0.3">
      <c r="A636" s="5"/>
      <c r="B636" s="5"/>
      <c r="C636" s="15"/>
      <c r="D636" s="5"/>
      <c r="E636" s="5"/>
      <c r="L636" s="9"/>
      <c r="N636" s="9"/>
      <c r="P636" s="9"/>
    </row>
    <row r="637" spans="1:16" ht="14.25" customHeight="1" x14ac:dyDescent="0.3">
      <c r="A637" s="5"/>
      <c r="B637" s="5"/>
      <c r="C637" s="15"/>
      <c r="D637" s="5"/>
      <c r="E637" s="5"/>
      <c r="L637" s="9"/>
      <c r="N637" s="9"/>
      <c r="P637" s="9"/>
    </row>
    <row r="638" spans="1:16" ht="14.25" customHeight="1" x14ac:dyDescent="0.3">
      <c r="A638" s="5"/>
      <c r="B638" s="5"/>
      <c r="C638" s="15"/>
      <c r="D638" s="5"/>
      <c r="E638" s="5"/>
      <c r="L638" s="9"/>
      <c r="N638" s="9"/>
      <c r="P638" s="9"/>
    </row>
    <row r="639" spans="1:16" ht="14.25" customHeight="1" x14ac:dyDescent="0.3">
      <c r="A639" s="5"/>
      <c r="B639" s="5"/>
      <c r="C639" s="15"/>
      <c r="D639" s="5"/>
      <c r="E639" s="5"/>
      <c r="L639" s="9"/>
      <c r="N639" s="9"/>
      <c r="P639" s="9"/>
    </row>
    <row r="640" spans="1:16" ht="14.25" customHeight="1" x14ac:dyDescent="0.3">
      <c r="A640" s="5"/>
      <c r="B640" s="5"/>
      <c r="C640" s="15"/>
      <c r="D640" s="5"/>
      <c r="E640" s="5"/>
      <c r="L640" s="9"/>
      <c r="N640" s="9"/>
      <c r="P640" s="9"/>
    </row>
    <row r="641" spans="1:16" ht="14.25" customHeight="1" x14ac:dyDescent="0.3">
      <c r="A641" s="5"/>
      <c r="B641" s="5"/>
      <c r="C641" s="15"/>
      <c r="D641" s="5"/>
      <c r="E641" s="5"/>
      <c r="L641" s="9"/>
      <c r="N641" s="9"/>
      <c r="P641" s="9"/>
    </row>
    <row r="642" spans="1:16" ht="14.25" customHeight="1" x14ac:dyDescent="0.3">
      <c r="A642" s="5"/>
      <c r="B642" s="5"/>
      <c r="C642" s="15"/>
      <c r="D642" s="5"/>
      <c r="E642" s="5"/>
      <c r="L642" s="9"/>
      <c r="N642" s="9"/>
      <c r="P642" s="9"/>
    </row>
    <row r="643" spans="1:16" ht="14.25" customHeight="1" x14ac:dyDescent="0.3">
      <c r="A643" s="5"/>
      <c r="B643" s="5"/>
      <c r="C643" s="15"/>
      <c r="D643" s="5"/>
      <c r="E643" s="5"/>
      <c r="L643" s="9"/>
      <c r="N643" s="9"/>
      <c r="P643" s="9"/>
    </row>
    <row r="644" spans="1:16" ht="14.25" customHeight="1" x14ac:dyDescent="0.3">
      <c r="A644" s="5"/>
      <c r="B644" s="5"/>
      <c r="C644" s="15"/>
      <c r="D644" s="5"/>
      <c r="E644" s="5"/>
      <c r="L644" s="9"/>
      <c r="N644" s="9"/>
      <c r="P644" s="9"/>
    </row>
    <row r="645" spans="1:16" ht="14.25" customHeight="1" x14ac:dyDescent="0.3">
      <c r="A645" s="5"/>
      <c r="B645" s="5"/>
      <c r="C645" s="15"/>
      <c r="D645" s="5"/>
      <c r="E645" s="5"/>
      <c r="L645" s="9"/>
      <c r="N645" s="9"/>
      <c r="P645" s="9"/>
    </row>
    <row r="646" spans="1:16" ht="14.25" customHeight="1" x14ac:dyDescent="0.3">
      <c r="A646" s="5"/>
      <c r="B646" s="5"/>
      <c r="C646" s="15"/>
      <c r="D646" s="5"/>
      <c r="E646" s="5"/>
      <c r="L646" s="9"/>
      <c r="N646" s="9"/>
      <c r="P646" s="9"/>
    </row>
    <row r="647" spans="1:16" ht="14.25" customHeight="1" x14ac:dyDescent="0.3">
      <c r="A647" s="5"/>
      <c r="B647" s="5"/>
      <c r="C647" s="15"/>
      <c r="D647" s="5"/>
      <c r="E647" s="5"/>
      <c r="L647" s="9"/>
      <c r="N647" s="9"/>
      <c r="P647" s="9"/>
    </row>
    <row r="648" spans="1:16" ht="14.25" customHeight="1" x14ac:dyDescent="0.3">
      <c r="A648" s="5"/>
      <c r="B648" s="5"/>
      <c r="C648" s="15"/>
      <c r="D648" s="5"/>
      <c r="E648" s="5"/>
      <c r="L648" s="9"/>
      <c r="N648" s="9"/>
      <c r="P648" s="9"/>
    </row>
    <row r="649" spans="1:16" ht="14.25" customHeight="1" x14ac:dyDescent="0.3">
      <c r="A649" s="5"/>
      <c r="B649" s="5"/>
      <c r="C649" s="15"/>
      <c r="D649" s="5"/>
      <c r="E649" s="5"/>
      <c r="L649" s="9"/>
      <c r="N649" s="9"/>
      <c r="P649" s="9"/>
    </row>
    <row r="650" spans="1:16" ht="14.25" customHeight="1" x14ac:dyDescent="0.3">
      <c r="A650" s="5"/>
      <c r="B650" s="5"/>
      <c r="C650" s="15"/>
      <c r="D650" s="5"/>
      <c r="E650" s="5"/>
      <c r="L650" s="9"/>
      <c r="N650" s="9"/>
      <c r="P650" s="9"/>
    </row>
    <row r="651" spans="1:16" ht="14.25" customHeight="1" x14ac:dyDescent="0.3">
      <c r="A651" s="5"/>
      <c r="B651" s="5"/>
      <c r="C651" s="15"/>
      <c r="D651" s="5"/>
      <c r="E651" s="5"/>
      <c r="L651" s="9"/>
      <c r="N651" s="9"/>
      <c r="P651" s="9"/>
    </row>
    <row r="652" spans="1:16" ht="14.25" customHeight="1" x14ac:dyDescent="0.3">
      <c r="A652" s="5"/>
      <c r="B652" s="5"/>
      <c r="C652" s="15"/>
      <c r="D652" s="5"/>
      <c r="E652" s="5"/>
      <c r="L652" s="9"/>
      <c r="N652" s="9"/>
      <c r="P652" s="9"/>
    </row>
    <row r="653" spans="1:16" ht="14.25" customHeight="1" x14ac:dyDescent="0.3">
      <c r="A653" s="5"/>
      <c r="B653" s="5"/>
      <c r="C653" s="15"/>
      <c r="D653" s="5"/>
      <c r="E653" s="5"/>
      <c r="L653" s="9"/>
      <c r="N653" s="9"/>
      <c r="P653" s="9"/>
    </row>
    <row r="654" spans="1:16" ht="14.25" customHeight="1" x14ac:dyDescent="0.3">
      <c r="A654" s="5"/>
      <c r="B654" s="5"/>
      <c r="C654" s="15"/>
      <c r="D654" s="5"/>
      <c r="E654" s="5"/>
      <c r="L654" s="9"/>
      <c r="N654" s="9"/>
      <c r="P654" s="9"/>
    </row>
    <row r="655" spans="1:16" ht="14.25" customHeight="1" x14ac:dyDescent="0.3">
      <c r="A655" s="5"/>
      <c r="B655" s="5"/>
      <c r="C655" s="15"/>
      <c r="D655" s="5"/>
      <c r="E655" s="5"/>
      <c r="L655" s="9"/>
      <c r="N655" s="9"/>
      <c r="P655" s="9"/>
    </row>
    <row r="656" spans="1:16" ht="14.25" customHeight="1" x14ac:dyDescent="0.3">
      <c r="A656" s="5"/>
      <c r="B656" s="5"/>
      <c r="C656" s="15"/>
      <c r="D656" s="5"/>
      <c r="E656" s="5"/>
      <c r="L656" s="9"/>
      <c r="N656" s="9"/>
      <c r="P656" s="9"/>
    </row>
    <row r="657" spans="1:16" ht="14.25" customHeight="1" x14ac:dyDescent="0.3">
      <c r="A657" s="5"/>
      <c r="B657" s="5"/>
      <c r="C657" s="15"/>
      <c r="D657" s="5"/>
      <c r="E657" s="5"/>
      <c r="L657" s="9"/>
      <c r="N657" s="9"/>
      <c r="P657" s="9"/>
    </row>
    <row r="658" spans="1:16" ht="14.25" customHeight="1" x14ac:dyDescent="0.3">
      <c r="A658" s="5"/>
      <c r="B658" s="5"/>
      <c r="C658" s="15"/>
      <c r="D658" s="5"/>
      <c r="E658" s="5"/>
      <c r="L658" s="9"/>
      <c r="N658" s="9"/>
      <c r="P658" s="9"/>
    </row>
    <row r="659" spans="1:16" ht="14.25" customHeight="1" x14ac:dyDescent="0.3">
      <c r="A659" s="5"/>
      <c r="B659" s="5"/>
      <c r="C659" s="15"/>
      <c r="D659" s="5"/>
      <c r="E659" s="5"/>
      <c r="L659" s="9"/>
      <c r="N659" s="9"/>
      <c r="P659" s="9"/>
    </row>
    <row r="660" spans="1:16" ht="14.25" customHeight="1" x14ac:dyDescent="0.3">
      <c r="A660" s="5"/>
      <c r="B660" s="5"/>
      <c r="C660" s="15"/>
      <c r="D660" s="5"/>
      <c r="E660" s="5"/>
      <c r="L660" s="9"/>
      <c r="N660" s="9"/>
      <c r="P660" s="9"/>
    </row>
    <row r="661" spans="1:16" ht="14.25" customHeight="1" x14ac:dyDescent="0.3">
      <c r="A661" s="5"/>
      <c r="B661" s="5"/>
      <c r="C661" s="15"/>
      <c r="D661" s="5"/>
      <c r="E661" s="5"/>
      <c r="L661" s="9"/>
      <c r="N661" s="9"/>
      <c r="P661" s="9"/>
    </row>
    <row r="662" spans="1:16" ht="14.25" customHeight="1" x14ac:dyDescent="0.3">
      <c r="A662" s="5"/>
      <c r="B662" s="5"/>
      <c r="C662" s="15"/>
      <c r="D662" s="5"/>
      <c r="E662" s="5"/>
      <c r="L662" s="9"/>
      <c r="N662" s="9"/>
      <c r="P662" s="9"/>
    </row>
    <row r="663" spans="1:16" ht="14.25" customHeight="1" x14ac:dyDescent="0.3">
      <c r="A663" s="5"/>
      <c r="B663" s="5"/>
      <c r="C663" s="15"/>
      <c r="D663" s="5"/>
      <c r="E663" s="5"/>
      <c r="L663" s="9"/>
      <c r="N663" s="9"/>
      <c r="P663" s="9"/>
    </row>
    <row r="664" spans="1:16" ht="14.25" customHeight="1" x14ac:dyDescent="0.3">
      <c r="A664" s="5"/>
      <c r="B664" s="5"/>
      <c r="C664" s="15"/>
      <c r="D664" s="5"/>
      <c r="E664" s="5"/>
      <c r="L664" s="9"/>
      <c r="N664" s="9"/>
      <c r="P664" s="9"/>
    </row>
    <row r="665" spans="1:16" ht="14.25" customHeight="1" x14ac:dyDescent="0.3">
      <c r="A665" s="5"/>
      <c r="B665" s="5"/>
      <c r="C665" s="15"/>
      <c r="D665" s="5"/>
      <c r="E665" s="5"/>
      <c r="L665" s="9"/>
      <c r="N665" s="9"/>
      <c r="P665" s="9"/>
    </row>
    <row r="666" spans="1:16" ht="14.25" customHeight="1" x14ac:dyDescent="0.3">
      <c r="A666" s="5"/>
      <c r="B666" s="5"/>
      <c r="C666" s="15"/>
      <c r="D666" s="5"/>
      <c r="E666" s="5"/>
      <c r="L666" s="9"/>
      <c r="N666" s="9"/>
      <c r="P666" s="9"/>
    </row>
    <row r="667" spans="1:16" ht="14.25" customHeight="1" x14ac:dyDescent="0.3">
      <c r="A667" s="5"/>
      <c r="B667" s="5"/>
      <c r="C667" s="15"/>
      <c r="D667" s="5"/>
      <c r="E667" s="5"/>
      <c r="L667" s="9"/>
      <c r="N667" s="9"/>
      <c r="P667" s="9"/>
    </row>
    <row r="668" spans="1:16" ht="14.25" customHeight="1" x14ac:dyDescent="0.3">
      <c r="A668" s="5"/>
      <c r="B668" s="5"/>
      <c r="C668" s="15"/>
      <c r="D668" s="5"/>
      <c r="E668" s="5"/>
      <c r="L668" s="9"/>
      <c r="N668" s="9"/>
      <c r="P668" s="9"/>
    </row>
    <row r="669" spans="1:16" ht="14.25" customHeight="1" x14ac:dyDescent="0.3">
      <c r="A669" s="5"/>
      <c r="B669" s="5"/>
      <c r="C669" s="15"/>
      <c r="D669" s="5"/>
      <c r="E669" s="5"/>
      <c r="L669" s="9"/>
      <c r="N669" s="9"/>
      <c r="P669" s="9"/>
    </row>
    <row r="670" spans="1:16" ht="14.25" customHeight="1" x14ac:dyDescent="0.3">
      <c r="A670" s="5"/>
      <c r="B670" s="5"/>
      <c r="C670" s="15"/>
      <c r="D670" s="5"/>
      <c r="E670" s="5"/>
      <c r="L670" s="9"/>
      <c r="N670" s="9"/>
      <c r="P670" s="9"/>
    </row>
    <row r="671" spans="1:16" ht="14.25" customHeight="1" x14ac:dyDescent="0.3">
      <c r="A671" s="5"/>
      <c r="B671" s="5"/>
      <c r="C671" s="15"/>
      <c r="D671" s="5"/>
      <c r="E671" s="5"/>
      <c r="L671" s="9"/>
      <c r="N671" s="9"/>
      <c r="P671" s="9"/>
    </row>
    <row r="672" spans="1:16" ht="14.25" customHeight="1" x14ac:dyDescent="0.3">
      <c r="A672" s="5"/>
      <c r="B672" s="5"/>
      <c r="C672" s="15"/>
      <c r="D672" s="5"/>
      <c r="E672" s="5"/>
      <c r="L672" s="9"/>
      <c r="N672" s="9"/>
      <c r="P672" s="9"/>
    </row>
    <row r="673" spans="1:16" ht="14.25" customHeight="1" x14ac:dyDescent="0.3">
      <c r="A673" s="5"/>
      <c r="B673" s="5"/>
      <c r="C673" s="15"/>
      <c r="D673" s="5"/>
      <c r="E673" s="5"/>
      <c r="L673" s="9"/>
      <c r="N673" s="9"/>
      <c r="P673" s="9"/>
    </row>
    <row r="674" spans="1:16" ht="14.25" customHeight="1" x14ac:dyDescent="0.3">
      <c r="A674" s="5"/>
      <c r="B674" s="5"/>
      <c r="C674" s="15"/>
      <c r="D674" s="5"/>
      <c r="E674" s="5"/>
      <c r="L674" s="9"/>
      <c r="N674" s="9"/>
      <c r="P674" s="9"/>
    </row>
    <row r="675" spans="1:16" ht="14.25" customHeight="1" x14ac:dyDescent="0.3">
      <c r="A675" s="5"/>
      <c r="B675" s="5"/>
      <c r="C675" s="15"/>
      <c r="D675" s="5"/>
      <c r="E675" s="5"/>
      <c r="L675" s="9"/>
      <c r="N675" s="9"/>
      <c r="P675" s="9"/>
    </row>
    <row r="676" spans="1:16" ht="14.25" customHeight="1" x14ac:dyDescent="0.3">
      <c r="A676" s="5"/>
      <c r="B676" s="5"/>
      <c r="C676" s="15"/>
      <c r="D676" s="5"/>
      <c r="E676" s="5"/>
      <c r="L676" s="9"/>
      <c r="N676" s="9"/>
      <c r="P676" s="9"/>
    </row>
    <row r="677" spans="1:16" ht="14.25" customHeight="1" x14ac:dyDescent="0.3">
      <c r="A677" s="5"/>
      <c r="B677" s="5"/>
      <c r="C677" s="15"/>
      <c r="D677" s="5"/>
      <c r="E677" s="5"/>
      <c r="L677" s="9"/>
      <c r="N677" s="9"/>
      <c r="P677" s="9"/>
    </row>
    <row r="678" spans="1:16" ht="14.25" customHeight="1" x14ac:dyDescent="0.3">
      <c r="A678" s="5"/>
      <c r="B678" s="5"/>
      <c r="C678" s="15"/>
      <c r="D678" s="5"/>
      <c r="E678" s="5"/>
      <c r="L678" s="9"/>
      <c r="N678" s="9"/>
      <c r="P678" s="9"/>
    </row>
    <row r="679" spans="1:16" ht="14.25" customHeight="1" x14ac:dyDescent="0.3">
      <c r="A679" s="5"/>
      <c r="B679" s="5"/>
      <c r="C679" s="15"/>
      <c r="D679" s="5"/>
      <c r="E679" s="5"/>
      <c r="L679" s="9"/>
      <c r="N679" s="9"/>
      <c r="P679" s="9"/>
    </row>
    <row r="680" spans="1:16" ht="14.25" customHeight="1" x14ac:dyDescent="0.3">
      <c r="A680" s="5"/>
      <c r="B680" s="5"/>
      <c r="C680" s="15"/>
      <c r="D680" s="5"/>
      <c r="E680" s="5"/>
      <c r="L680" s="9"/>
      <c r="N680" s="9"/>
      <c r="P680" s="9"/>
    </row>
    <row r="681" spans="1:16" ht="14.25" customHeight="1" x14ac:dyDescent="0.3">
      <c r="A681" s="5"/>
      <c r="B681" s="5"/>
      <c r="C681" s="15"/>
      <c r="D681" s="5"/>
      <c r="E681" s="5"/>
      <c r="L681" s="9"/>
      <c r="N681" s="9"/>
      <c r="P681" s="9"/>
    </row>
    <row r="682" spans="1:16" ht="14.25" customHeight="1" x14ac:dyDescent="0.3">
      <c r="A682" s="5"/>
      <c r="B682" s="5"/>
      <c r="C682" s="15"/>
      <c r="D682" s="5"/>
      <c r="E682" s="5"/>
      <c r="L682" s="9"/>
      <c r="N682" s="9"/>
      <c r="P682" s="9"/>
    </row>
    <row r="683" spans="1:16" ht="14.25" customHeight="1" x14ac:dyDescent="0.3">
      <c r="A683" s="5"/>
      <c r="B683" s="5"/>
      <c r="C683" s="15"/>
      <c r="D683" s="5"/>
      <c r="E683" s="5"/>
      <c r="L683" s="9"/>
      <c r="N683" s="9"/>
      <c r="P683" s="9"/>
    </row>
    <row r="684" spans="1:16" ht="14.25" customHeight="1" x14ac:dyDescent="0.3">
      <c r="A684" s="5"/>
      <c r="B684" s="5"/>
      <c r="C684" s="15"/>
      <c r="D684" s="5"/>
      <c r="E684" s="5"/>
      <c r="L684" s="9"/>
      <c r="N684" s="9"/>
      <c r="P684" s="9"/>
    </row>
    <row r="685" spans="1:16" ht="14.25" customHeight="1" x14ac:dyDescent="0.3">
      <c r="A685" s="5"/>
      <c r="B685" s="5"/>
      <c r="C685" s="15"/>
      <c r="D685" s="5"/>
      <c r="E685" s="5"/>
      <c r="L685" s="9"/>
      <c r="N685" s="9"/>
      <c r="P685" s="9"/>
    </row>
    <row r="686" spans="1:16" ht="14.25" customHeight="1" x14ac:dyDescent="0.3">
      <c r="A686" s="5"/>
      <c r="B686" s="5"/>
      <c r="C686" s="15"/>
      <c r="D686" s="5"/>
      <c r="E686" s="5"/>
      <c r="L686" s="9"/>
      <c r="N686" s="9"/>
      <c r="P686" s="9"/>
    </row>
    <row r="687" spans="1:16" ht="14.25" customHeight="1" x14ac:dyDescent="0.3">
      <c r="A687" s="5"/>
      <c r="B687" s="5"/>
      <c r="C687" s="15"/>
      <c r="D687" s="5"/>
      <c r="E687" s="5"/>
      <c r="L687" s="9"/>
      <c r="N687" s="9"/>
      <c r="P687" s="9"/>
    </row>
    <row r="688" spans="1:16" ht="14.25" customHeight="1" x14ac:dyDescent="0.3">
      <c r="A688" s="5"/>
      <c r="B688" s="5"/>
      <c r="C688" s="15"/>
      <c r="D688" s="5"/>
      <c r="E688" s="5"/>
      <c r="L688" s="9"/>
      <c r="N688" s="9"/>
      <c r="P688" s="9"/>
    </row>
    <row r="689" spans="1:16" ht="14.25" customHeight="1" x14ac:dyDescent="0.3">
      <c r="A689" s="5"/>
      <c r="B689" s="5"/>
      <c r="C689" s="15"/>
      <c r="D689" s="5"/>
      <c r="E689" s="5"/>
      <c r="L689" s="9"/>
      <c r="N689" s="9"/>
      <c r="P689" s="9"/>
    </row>
    <row r="690" spans="1:16" ht="14.25" customHeight="1" x14ac:dyDescent="0.3">
      <c r="A690" s="5"/>
      <c r="B690" s="5"/>
      <c r="C690" s="15"/>
      <c r="D690" s="5"/>
      <c r="E690" s="5"/>
      <c r="L690" s="9"/>
      <c r="N690" s="9"/>
      <c r="P690" s="9"/>
    </row>
    <row r="691" spans="1:16" ht="14.25" customHeight="1" x14ac:dyDescent="0.3">
      <c r="A691" s="5"/>
      <c r="B691" s="5"/>
      <c r="C691" s="15"/>
      <c r="D691" s="5"/>
      <c r="E691" s="5"/>
      <c r="L691" s="9"/>
      <c r="N691" s="9"/>
      <c r="P691" s="9"/>
    </row>
    <row r="692" spans="1:16" ht="14.25" customHeight="1" x14ac:dyDescent="0.3">
      <c r="A692" s="5"/>
      <c r="B692" s="5"/>
      <c r="C692" s="15"/>
      <c r="D692" s="5"/>
      <c r="E692" s="5"/>
      <c r="L692" s="9"/>
      <c r="N692" s="9"/>
      <c r="P692" s="9"/>
    </row>
    <row r="693" spans="1:16" ht="14.25" customHeight="1" x14ac:dyDescent="0.3">
      <c r="A693" s="5"/>
      <c r="B693" s="5"/>
      <c r="C693" s="15"/>
      <c r="D693" s="5"/>
      <c r="E693" s="5"/>
      <c r="L693" s="9"/>
      <c r="N693" s="9"/>
      <c r="P693" s="9"/>
    </row>
    <row r="694" spans="1:16" ht="14.25" customHeight="1" x14ac:dyDescent="0.3">
      <c r="A694" s="5"/>
      <c r="B694" s="5"/>
      <c r="C694" s="15"/>
      <c r="D694" s="5"/>
      <c r="E694" s="5"/>
      <c r="L694" s="9"/>
      <c r="N694" s="9"/>
      <c r="P694" s="9"/>
    </row>
    <row r="695" spans="1:16" ht="14.25" customHeight="1" x14ac:dyDescent="0.3">
      <c r="A695" s="5"/>
      <c r="B695" s="5"/>
      <c r="C695" s="15"/>
      <c r="D695" s="5"/>
      <c r="E695" s="5"/>
      <c r="L695" s="9"/>
      <c r="N695" s="9"/>
      <c r="P695" s="9"/>
    </row>
    <row r="696" spans="1:16" ht="14.25" customHeight="1" x14ac:dyDescent="0.3">
      <c r="A696" s="5"/>
      <c r="B696" s="5"/>
      <c r="C696" s="15"/>
      <c r="D696" s="5"/>
      <c r="E696" s="5"/>
      <c r="L696" s="9"/>
      <c r="N696" s="9"/>
      <c r="P696" s="9"/>
    </row>
    <row r="697" spans="1:16" ht="14.25" customHeight="1" x14ac:dyDescent="0.3">
      <c r="A697" s="5"/>
      <c r="B697" s="5"/>
      <c r="C697" s="15"/>
      <c r="D697" s="5"/>
      <c r="E697" s="5"/>
      <c r="L697" s="9"/>
      <c r="N697" s="9"/>
      <c r="P697" s="9"/>
    </row>
    <row r="698" spans="1:16" ht="14.25" customHeight="1" x14ac:dyDescent="0.3">
      <c r="A698" s="5"/>
      <c r="B698" s="5"/>
      <c r="C698" s="15"/>
      <c r="D698" s="5"/>
      <c r="E698" s="5"/>
      <c r="L698" s="9"/>
      <c r="N698" s="9"/>
      <c r="P698" s="9"/>
    </row>
    <row r="699" spans="1:16" ht="14.25" customHeight="1" x14ac:dyDescent="0.3">
      <c r="A699" s="5"/>
      <c r="B699" s="5"/>
      <c r="C699" s="15"/>
      <c r="D699" s="5"/>
      <c r="E699" s="5"/>
      <c r="L699" s="9"/>
      <c r="N699" s="9"/>
      <c r="P699" s="9"/>
    </row>
    <row r="700" spans="1:16" ht="14.25" customHeight="1" x14ac:dyDescent="0.3">
      <c r="A700" s="5"/>
      <c r="B700" s="5"/>
      <c r="C700" s="15"/>
      <c r="D700" s="5"/>
      <c r="E700" s="5"/>
      <c r="L700" s="9"/>
      <c r="N700" s="9"/>
      <c r="P700" s="9"/>
    </row>
    <row r="701" spans="1:16" ht="14.25" customHeight="1" x14ac:dyDescent="0.3">
      <c r="A701" s="5"/>
      <c r="B701" s="5"/>
      <c r="C701" s="15"/>
      <c r="D701" s="5"/>
      <c r="E701" s="5"/>
      <c r="L701" s="9"/>
      <c r="N701" s="9"/>
      <c r="P701" s="9"/>
    </row>
    <row r="702" spans="1:16" ht="14.25" customHeight="1" x14ac:dyDescent="0.3">
      <c r="A702" s="5"/>
      <c r="B702" s="5"/>
      <c r="C702" s="15"/>
      <c r="D702" s="5"/>
      <c r="E702" s="5"/>
      <c r="L702" s="9"/>
      <c r="N702" s="9"/>
      <c r="P702" s="9"/>
    </row>
    <row r="703" spans="1:16" ht="14.25" customHeight="1" x14ac:dyDescent="0.3">
      <c r="A703" s="5"/>
      <c r="B703" s="5"/>
      <c r="C703" s="15"/>
      <c r="D703" s="5"/>
      <c r="E703" s="5"/>
      <c r="L703" s="9"/>
      <c r="N703" s="9"/>
      <c r="P703" s="9"/>
    </row>
    <row r="704" spans="1:16" ht="14.25" customHeight="1" x14ac:dyDescent="0.3">
      <c r="A704" s="5"/>
      <c r="B704" s="5"/>
      <c r="C704" s="15"/>
      <c r="D704" s="5"/>
      <c r="E704" s="5"/>
      <c r="L704" s="9"/>
      <c r="N704" s="9"/>
      <c r="P704" s="9"/>
    </row>
    <row r="705" spans="1:16" ht="14.25" customHeight="1" x14ac:dyDescent="0.3">
      <c r="A705" s="5"/>
      <c r="B705" s="5"/>
      <c r="C705" s="15"/>
      <c r="D705" s="5"/>
      <c r="E705" s="5"/>
      <c r="L705" s="9"/>
      <c r="N705" s="9"/>
      <c r="P705" s="9"/>
    </row>
    <row r="706" spans="1:16" ht="14.25" customHeight="1" x14ac:dyDescent="0.3">
      <c r="A706" s="5"/>
      <c r="B706" s="5"/>
      <c r="C706" s="15"/>
      <c r="D706" s="5"/>
      <c r="E706" s="5"/>
      <c r="L706" s="9"/>
      <c r="N706" s="9"/>
      <c r="P706" s="9"/>
    </row>
    <row r="707" spans="1:16" ht="14.25" customHeight="1" x14ac:dyDescent="0.3">
      <c r="A707" s="5"/>
      <c r="B707" s="5"/>
      <c r="C707" s="15"/>
      <c r="D707" s="5"/>
      <c r="E707" s="5"/>
      <c r="L707" s="9"/>
      <c r="N707" s="9"/>
      <c r="P707" s="9"/>
    </row>
    <row r="708" spans="1:16" ht="14.25" customHeight="1" x14ac:dyDescent="0.3">
      <c r="A708" s="5"/>
      <c r="B708" s="5"/>
      <c r="C708" s="15"/>
      <c r="D708" s="5"/>
      <c r="E708" s="5"/>
      <c r="L708" s="9"/>
      <c r="N708" s="9"/>
      <c r="P708" s="9"/>
    </row>
    <row r="709" spans="1:16" ht="14.25" customHeight="1" x14ac:dyDescent="0.3">
      <c r="A709" s="5"/>
      <c r="B709" s="5"/>
      <c r="C709" s="15"/>
      <c r="D709" s="5"/>
      <c r="E709" s="5"/>
      <c r="L709" s="9"/>
      <c r="N709" s="9"/>
      <c r="P709" s="9"/>
    </row>
    <row r="710" spans="1:16" ht="14.25" customHeight="1" x14ac:dyDescent="0.3">
      <c r="A710" s="5"/>
      <c r="B710" s="5"/>
      <c r="C710" s="15"/>
      <c r="D710" s="5"/>
      <c r="E710" s="5"/>
      <c r="L710" s="9"/>
      <c r="N710" s="9"/>
      <c r="P710" s="9"/>
    </row>
    <row r="711" spans="1:16" ht="14.25" customHeight="1" x14ac:dyDescent="0.3">
      <c r="A711" s="5"/>
      <c r="B711" s="5"/>
      <c r="C711" s="15"/>
      <c r="D711" s="5"/>
      <c r="E711" s="5"/>
      <c r="L711" s="9"/>
      <c r="N711" s="9"/>
      <c r="P711" s="9"/>
    </row>
    <row r="712" spans="1:16" ht="14.25" customHeight="1" x14ac:dyDescent="0.3">
      <c r="A712" s="5"/>
      <c r="B712" s="5"/>
      <c r="C712" s="15"/>
      <c r="D712" s="5"/>
      <c r="E712" s="5"/>
      <c r="L712" s="9"/>
      <c r="N712" s="9"/>
      <c r="P712" s="9"/>
    </row>
    <row r="713" spans="1:16" ht="14.25" customHeight="1" x14ac:dyDescent="0.3">
      <c r="A713" s="5"/>
      <c r="B713" s="5"/>
      <c r="C713" s="15"/>
      <c r="D713" s="5"/>
      <c r="E713" s="5"/>
      <c r="L713" s="9"/>
      <c r="N713" s="9"/>
      <c r="P713" s="9"/>
    </row>
    <row r="714" spans="1:16" ht="14.25" customHeight="1" x14ac:dyDescent="0.3">
      <c r="A714" s="5"/>
      <c r="B714" s="5"/>
      <c r="C714" s="15"/>
      <c r="D714" s="5"/>
      <c r="E714" s="5"/>
      <c r="L714" s="9"/>
      <c r="N714" s="9"/>
      <c r="P714" s="9"/>
    </row>
    <row r="715" spans="1:16" ht="14.25" customHeight="1" x14ac:dyDescent="0.3">
      <c r="A715" s="5"/>
      <c r="B715" s="5"/>
      <c r="C715" s="15"/>
      <c r="D715" s="5"/>
      <c r="E715" s="5"/>
      <c r="L715" s="9"/>
      <c r="N715" s="9"/>
      <c r="P715" s="9"/>
    </row>
    <row r="716" spans="1:16" ht="14.25" customHeight="1" x14ac:dyDescent="0.3">
      <c r="A716" s="5"/>
      <c r="B716" s="5"/>
      <c r="C716" s="15"/>
      <c r="D716" s="5"/>
      <c r="E716" s="5"/>
      <c r="L716" s="9"/>
      <c r="N716" s="9"/>
      <c r="P716" s="9"/>
    </row>
    <row r="717" spans="1:16" ht="14.25" customHeight="1" x14ac:dyDescent="0.3">
      <c r="A717" s="5"/>
      <c r="B717" s="5"/>
      <c r="C717" s="15"/>
      <c r="D717" s="5"/>
      <c r="E717" s="5"/>
      <c r="L717" s="9"/>
      <c r="N717" s="9"/>
      <c r="P717" s="9"/>
    </row>
    <row r="718" spans="1:16" ht="14.25" customHeight="1" x14ac:dyDescent="0.3">
      <c r="A718" s="5"/>
      <c r="B718" s="5"/>
      <c r="C718" s="15"/>
      <c r="D718" s="5"/>
      <c r="E718" s="5"/>
      <c r="L718" s="9"/>
      <c r="N718" s="9"/>
      <c r="P718" s="9"/>
    </row>
    <row r="719" spans="1:16" ht="14.25" customHeight="1" x14ac:dyDescent="0.3">
      <c r="A719" s="5"/>
      <c r="B719" s="5"/>
      <c r="C719" s="15"/>
      <c r="D719" s="5"/>
      <c r="E719" s="5"/>
      <c r="L719" s="9"/>
      <c r="N719" s="9"/>
      <c r="P719" s="9"/>
    </row>
    <row r="720" spans="1:16" ht="14.25" customHeight="1" x14ac:dyDescent="0.3">
      <c r="A720" s="5"/>
      <c r="B720" s="5"/>
      <c r="C720" s="15"/>
      <c r="D720" s="5"/>
      <c r="E720" s="5"/>
      <c r="L720" s="9"/>
      <c r="N720" s="9"/>
      <c r="P720" s="9"/>
    </row>
    <row r="721" spans="1:16" ht="14.25" customHeight="1" x14ac:dyDescent="0.3">
      <c r="A721" s="5"/>
      <c r="B721" s="5"/>
      <c r="C721" s="15"/>
      <c r="D721" s="5"/>
      <c r="E721" s="5"/>
      <c r="L721" s="9"/>
      <c r="N721" s="9"/>
      <c r="P721" s="9"/>
    </row>
    <row r="722" spans="1:16" ht="14.25" customHeight="1" x14ac:dyDescent="0.3">
      <c r="A722" s="5"/>
      <c r="B722" s="5"/>
      <c r="C722" s="15"/>
      <c r="D722" s="5"/>
      <c r="E722" s="5"/>
      <c r="L722" s="9"/>
      <c r="N722" s="9"/>
      <c r="P722" s="9"/>
    </row>
    <row r="723" spans="1:16" ht="14.25" customHeight="1" x14ac:dyDescent="0.3">
      <c r="A723" s="5"/>
      <c r="B723" s="5"/>
      <c r="C723" s="15"/>
      <c r="D723" s="5"/>
      <c r="E723" s="5"/>
      <c r="L723" s="9"/>
      <c r="N723" s="9"/>
      <c r="P723" s="9"/>
    </row>
    <row r="724" spans="1:16" ht="14.25" customHeight="1" x14ac:dyDescent="0.3">
      <c r="A724" s="5"/>
      <c r="B724" s="5"/>
      <c r="C724" s="15"/>
      <c r="D724" s="5"/>
      <c r="E724" s="5"/>
      <c r="L724" s="9"/>
      <c r="N724" s="9"/>
      <c r="P724" s="9"/>
    </row>
    <row r="725" spans="1:16" ht="14.25" customHeight="1" x14ac:dyDescent="0.3">
      <c r="A725" s="5"/>
      <c r="B725" s="5"/>
      <c r="C725" s="15"/>
      <c r="D725" s="5"/>
      <c r="E725" s="5"/>
      <c r="L725" s="9"/>
      <c r="N725" s="9"/>
      <c r="P725" s="9"/>
    </row>
    <row r="726" spans="1:16" ht="14.25" customHeight="1" x14ac:dyDescent="0.3">
      <c r="A726" s="5"/>
      <c r="B726" s="5"/>
      <c r="C726" s="15"/>
      <c r="D726" s="5"/>
      <c r="E726" s="5"/>
      <c r="L726" s="9"/>
      <c r="N726" s="9"/>
      <c r="P726" s="9"/>
    </row>
    <row r="727" spans="1:16" ht="14.25" customHeight="1" x14ac:dyDescent="0.3">
      <c r="A727" s="5"/>
      <c r="B727" s="5"/>
      <c r="C727" s="15"/>
      <c r="D727" s="5"/>
      <c r="E727" s="5"/>
      <c r="L727" s="9"/>
      <c r="N727" s="9"/>
      <c r="P727" s="9"/>
    </row>
    <row r="728" spans="1:16" ht="14.25" customHeight="1" x14ac:dyDescent="0.3">
      <c r="A728" s="5"/>
      <c r="B728" s="5"/>
      <c r="C728" s="15"/>
      <c r="D728" s="5"/>
      <c r="E728" s="5"/>
      <c r="L728" s="9"/>
      <c r="N728" s="9"/>
      <c r="P728" s="9"/>
    </row>
    <row r="729" spans="1:16" ht="14.25" customHeight="1" x14ac:dyDescent="0.3">
      <c r="A729" s="5"/>
      <c r="B729" s="5"/>
      <c r="C729" s="15"/>
      <c r="D729" s="5"/>
      <c r="E729" s="5"/>
      <c r="L729" s="9"/>
      <c r="N729" s="9"/>
      <c r="P729" s="9"/>
    </row>
    <row r="730" spans="1:16" ht="14.25" customHeight="1" x14ac:dyDescent="0.3">
      <c r="A730" s="5"/>
      <c r="B730" s="5"/>
      <c r="C730" s="15"/>
      <c r="D730" s="5"/>
      <c r="E730" s="5"/>
      <c r="L730" s="9"/>
      <c r="N730" s="9"/>
      <c r="P730" s="9"/>
    </row>
    <row r="731" spans="1:16" ht="14.25" customHeight="1" x14ac:dyDescent="0.3">
      <c r="A731" s="5"/>
      <c r="B731" s="5"/>
      <c r="C731" s="15"/>
      <c r="D731" s="5"/>
      <c r="E731" s="5"/>
      <c r="L731" s="9"/>
      <c r="N731" s="9"/>
      <c r="P731" s="9"/>
    </row>
    <row r="732" spans="1:16" ht="14.25" customHeight="1" x14ac:dyDescent="0.3">
      <c r="A732" s="5"/>
      <c r="B732" s="5"/>
      <c r="C732" s="15"/>
      <c r="D732" s="5"/>
      <c r="E732" s="5"/>
      <c r="L732" s="9"/>
      <c r="N732" s="9"/>
      <c r="P732" s="9"/>
    </row>
    <row r="733" spans="1:16" ht="14.25" customHeight="1" x14ac:dyDescent="0.3">
      <c r="A733" s="5"/>
      <c r="B733" s="5"/>
      <c r="C733" s="15"/>
      <c r="D733" s="5"/>
      <c r="E733" s="5"/>
      <c r="L733" s="9"/>
      <c r="N733" s="9"/>
      <c r="P733" s="9"/>
    </row>
    <row r="734" spans="1:16" ht="14.25" customHeight="1" x14ac:dyDescent="0.3">
      <c r="A734" s="5"/>
      <c r="B734" s="5"/>
      <c r="C734" s="15"/>
      <c r="D734" s="5"/>
      <c r="E734" s="5"/>
      <c r="L734" s="9"/>
      <c r="N734" s="9"/>
      <c r="P734" s="9"/>
    </row>
    <row r="735" spans="1:16" ht="14.25" customHeight="1" x14ac:dyDescent="0.3">
      <c r="A735" s="5"/>
      <c r="B735" s="5"/>
      <c r="C735" s="15"/>
      <c r="D735" s="5"/>
      <c r="E735" s="5"/>
      <c r="L735" s="9"/>
      <c r="N735" s="9"/>
      <c r="P735" s="9"/>
    </row>
    <row r="736" spans="1:16" ht="14.25" customHeight="1" x14ac:dyDescent="0.3">
      <c r="A736" s="5"/>
      <c r="B736" s="5"/>
      <c r="C736" s="15"/>
      <c r="D736" s="5"/>
      <c r="E736" s="5"/>
      <c r="L736" s="9"/>
      <c r="N736" s="9"/>
      <c r="P736" s="9"/>
    </row>
    <row r="737" spans="1:16" ht="14.25" customHeight="1" x14ac:dyDescent="0.3">
      <c r="A737" s="5"/>
      <c r="B737" s="5"/>
      <c r="C737" s="15"/>
      <c r="D737" s="5"/>
      <c r="E737" s="5"/>
      <c r="L737" s="9"/>
      <c r="N737" s="9"/>
      <c r="P737" s="9"/>
    </row>
    <row r="738" spans="1:16" ht="14.25" customHeight="1" x14ac:dyDescent="0.3">
      <c r="A738" s="5"/>
      <c r="B738" s="5"/>
      <c r="C738" s="15"/>
      <c r="D738" s="5"/>
      <c r="E738" s="5"/>
      <c r="L738" s="9"/>
      <c r="N738" s="9"/>
      <c r="P738" s="9"/>
    </row>
    <row r="739" spans="1:16" ht="14.25" customHeight="1" x14ac:dyDescent="0.3">
      <c r="A739" s="5"/>
      <c r="B739" s="5"/>
      <c r="C739" s="15"/>
      <c r="D739" s="5"/>
      <c r="E739" s="5"/>
      <c r="L739" s="9"/>
      <c r="N739" s="9"/>
      <c r="P739" s="9"/>
    </row>
    <row r="740" spans="1:16" ht="14.25" customHeight="1" x14ac:dyDescent="0.3">
      <c r="A740" s="5"/>
      <c r="B740" s="5"/>
      <c r="C740" s="15"/>
      <c r="D740" s="5"/>
      <c r="E740" s="5"/>
      <c r="L740" s="9"/>
      <c r="N740" s="9"/>
      <c r="P740" s="9"/>
    </row>
    <row r="741" spans="1:16" ht="14.25" customHeight="1" x14ac:dyDescent="0.3">
      <c r="A741" s="5"/>
      <c r="B741" s="5"/>
      <c r="C741" s="15"/>
      <c r="D741" s="5"/>
      <c r="E741" s="5"/>
      <c r="L741" s="9"/>
      <c r="N741" s="9"/>
      <c r="P741" s="9"/>
    </row>
    <row r="742" spans="1:16" ht="14.25" customHeight="1" x14ac:dyDescent="0.3">
      <c r="A742" s="5"/>
      <c r="B742" s="5"/>
      <c r="C742" s="15"/>
      <c r="D742" s="5"/>
      <c r="E742" s="5"/>
      <c r="L742" s="9"/>
      <c r="N742" s="9"/>
      <c r="P742" s="9"/>
    </row>
    <row r="743" spans="1:16" ht="14.25" customHeight="1" x14ac:dyDescent="0.3">
      <c r="A743" s="5"/>
      <c r="B743" s="5"/>
      <c r="C743" s="15"/>
      <c r="D743" s="5"/>
      <c r="E743" s="5"/>
      <c r="L743" s="9"/>
      <c r="N743" s="9"/>
      <c r="P743" s="9"/>
    </row>
    <row r="744" spans="1:16" ht="14.25" customHeight="1" x14ac:dyDescent="0.3">
      <c r="A744" s="5"/>
      <c r="B744" s="5"/>
      <c r="C744" s="15"/>
      <c r="D744" s="5"/>
      <c r="E744" s="5"/>
      <c r="L744" s="9"/>
      <c r="N744" s="9"/>
      <c r="P744" s="9"/>
    </row>
    <row r="745" spans="1:16" ht="14.25" customHeight="1" x14ac:dyDescent="0.3">
      <c r="A745" s="5"/>
      <c r="B745" s="5"/>
      <c r="C745" s="15"/>
      <c r="D745" s="5"/>
      <c r="E745" s="5"/>
      <c r="L745" s="9"/>
      <c r="N745" s="9"/>
      <c r="P745" s="9"/>
    </row>
    <row r="746" spans="1:16" ht="14.25" customHeight="1" x14ac:dyDescent="0.3">
      <c r="A746" s="5"/>
      <c r="B746" s="5"/>
      <c r="C746" s="15"/>
      <c r="D746" s="5"/>
      <c r="E746" s="5"/>
      <c r="L746" s="9"/>
      <c r="N746" s="9"/>
      <c r="P746" s="9"/>
    </row>
    <row r="747" spans="1:16" ht="14.25" customHeight="1" x14ac:dyDescent="0.3">
      <c r="A747" s="5"/>
      <c r="B747" s="5"/>
      <c r="C747" s="15"/>
      <c r="D747" s="5"/>
      <c r="E747" s="5"/>
      <c r="L747" s="9"/>
      <c r="N747" s="9"/>
      <c r="P747" s="9"/>
    </row>
    <row r="748" spans="1:16" ht="14.25" customHeight="1" x14ac:dyDescent="0.3">
      <c r="A748" s="5"/>
      <c r="B748" s="5"/>
      <c r="C748" s="15"/>
      <c r="D748" s="5"/>
      <c r="E748" s="5"/>
      <c r="L748" s="9"/>
      <c r="N748" s="9"/>
      <c r="P748" s="9"/>
    </row>
    <row r="749" spans="1:16" ht="14.25" customHeight="1" x14ac:dyDescent="0.3">
      <c r="A749" s="5"/>
      <c r="B749" s="5"/>
      <c r="C749" s="15"/>
      <c r="D749" s="5"/>
      <c r="E749" s="5"/>
      <c r="L749" s="9"/>
      <c r="N749" s="9"/>
      <c r="P749" s="9"/>
    </row>
    <row r="750" spans="1:16" ht="14.25" customHeight="1" x14ac:dyDescent="0.3">
      <c r="A750" s="5"/>
      <c r="B750" s="5"/>
      <c r="C750" s="15"/>
      <c r="D750" s="5"/>
      <c r="E750" s="5"/>
      <c r="L750" s="9"/>
      <c r="N750" s="9"/>
      <c r="P750" s="9"/>
    </row>
    <row r="751" spans="1:16" ht="14.25" customHeight="1" x14ac:dyDescent="0.3">
      <c r="A751" s="5"/>
      <c r="B751" s="5"/>
      <c r="C751" s="15"/>
      <c r="D751" s="5"/>
      <c r="E751" s="5"/>
      <c r="L751" s="9"/>
      <c r="N751" s="9"/>
      <c r="P751" s="9"/>
    </row>
    <row r="752" spans="1:16" ht="14.25" customHeight="1" x14ac:dyDescent="0.3">
      <c r="A752" s="5"/>
      <c r="B752" s="5"/>
      <c r="C752" s="15"/>
      <c r="D752" s="5"/>
      <c r="E752" s="5"/>
      <c r="L752" s="9"/>
      <c r="N752" s="9"/>
      <c r="P752" s="9"/>
    </row>
    <row r="753" spans="1:16" ht="14.25" customHeight="1" x14ac:dyDescent="0.3">
      <c r="A753" s="5"/>
      <c r="B753" s="5"/>
      <c r="C753" s="15"/>
      <c r="D753" s="5"/>
      <c r="E753" s="5"/>
      <c r="L753" s="9"/>
      <c r="N753" s="9"/>
      <c r="P753" s="9"/>
    </row>
    <row r="754" spans="1:16" ht="14.25" customHeight="1" x14ac:dyDescent="0.3">
      <c r="A754" s="5"/>
      <c r="B754" s="5"/>
      <c r="C754" s="15"/>
      <c r="D754" s="5"/>
      <c r="E754" s="5"/>
      <c r="L754" s="9"/>
      <c r="N754" s="9"/>
      <c r="P754" s="9"/>
    </row>
    <row r="755" spans="1:16" ht="14.25" customHeight="1" x14ac:dyDescent="0.3">
      <c r="A755" s="5"/>
      <c r="B755" s="5"/>
      <c r="C755" s="15"/>
      <c r="D755" s="5"/>
      <c r="E755" s="5"/>
      <c r="L755" s="9"/>
      <c r="N755" s="9"/>
      <c r="P755" s="9"/>
    </row>
    <row r="756" spans="1:16" ht="14.25" customHeight="1" x14ac:dyDescent="0.3">
      <c r="A756" s="5"/>
      <c r="B756" s="5"/>
      <c r="C756" s="15"/>
      <c r="D756" s="5"/>
      <c r="E756" s="5"/>
      <c r="L756" s="9"/>
      <c r="N756" s="9"/>
      <c r="P756" s="9"/>
    </row>
    <row r="757" spans="1:16" ht="14.25" customHeight="1" x14ac:dyDescent="0.3">
      <c r="A757" s="5"/>
      <c r="B757" s="5"/>
      <c r="C757" s="15"/>
      <c r="D757" s="5"/>
      <c r="E757" s="5"/>
      <c r="L757" s="9"/>
      <c r="N757" s="9"/>
      <c r="P757" s="9"/>
    </row>
    <row r="758" spans="1:16" ht="14.25" customHeight="1" x14ac:dyDescent="0.3">
      <c r="A758" s="5"/>
      <c r="B758" s="5"/>
      <c r="C758" s="15"/>
      <c r="D758" s="5"/>
      <c r="E758" s="5"/>
      <c r="L758" s="9"/>
      <c r="N758" s="9"/>
      <c r="P758" s="9"/>
    </row>
    <row r="759" spans="1:16" ht="14.25" customHeight="1" x14ac:dyDescent="0.3">
      <c r="A759" s="5"/>
      <c r="B759" s="5"/>
      <c r="C759" s="15"/>
      <c r="D759" s="5"/>
      <c r="E759" s="5"/>
      <c r="L759" s="9"/>
      <c r="N759" s="9"/>
      <c r="P759" s="9"/>
    </row>
    <row r="760" spans="1:16" ht="14.25" customHeight="1" x14ac:dyDescent="0.3">
      <c r="A760" s="5"/>
      <c r="B760" s="5"/>
      <c r="C760" s="15"/>
      <c r="D760" s="5"/>
      <c r="E760" s="5"/>
      <c r="L760" s="9"/>
      <c r="N760" s="9"/>
      <c r="P760" s="9"/>
    </row>
    <row r="761" spans="1:16" ht="14.25" customHeight="1" x14ac:dyDescent="0.3">
      <c r="A761" s="5"/>
      <c r="B761" s="5"/>
      <c r="C761" s="15"/>
      <c r="D761" s="5"/>
      <c r="E761" s="5"/>
      <c r="L761" s="9"/>
      <c r="N761" s="9"/>
      <c r="P761" s="9"/>
    </row>
    <row r="762" spans="1:16" ht="14.25" customHeight="1" x14ac:dyDescent="0.3">
      <c r="A762" s="5"/>
      <c r="B762" s="5"/>
      <c r="C762" s="15"/>
      <c r="D762" s="5"/>
      <c r="E762" s="5"/>
      <c r="L762" s="9"/>
      <c r="N762" s="9"/>
      <c r="P762" s="9"/>
    </row>
    <row r="763" spans="1:16" ht="14.25" customHeight="1" x14ac:dyDescent="0.3">
      <c r="A763" s="5"/>
      <c r="B763" s="5"/>
      <c r="C763" s="15"/>
      <c r="D763" s="5"/>
      <c r="E763" s="5"/>
      <c r="L763" s="9"/>
      <c r="N763" s="9"/>
      <c r="P763" s="9"/>
    </row>
    <row r="764" spans="1:16" ht="14.25" customHeight="1" x14ac:dyDescent="0.3">
      <c r="A764" s="5"/>
      <c r="B764" s="5"/>
      <c r="C764" s="15"/>
      <c r="D764" s="5"/>
      <c r="E764" s="5"/>
      <c r="L764" s="9"/>
      <c r="N764" s="9"/>
      <c r="P764" s="9"/>
    </row>
    <row r="765" spans="1:16" ht="14.25" customHeight="1" x14ac:dyDescent="0.3">
      <c r="A765" s="5"/>
      <c r="B765" s="5"/>
      <c r="C765" s="15"/>
      <c r="D765" s="5"/>
      <c r="E765" s="5"/>
      <c r="L765" s="9"/>
      <c r="N765" s="9"/>
      <c r="P765" s="9"/>
    </row>
    <row r="766" spans="1:16" ht="14.25" customHeight="1" x14ac:dyDescent="0.3">
      <c r="A766" s="5"/>
      <c r="B766" s="5"/>
      <c r="C766" s="15"/>
      <c r="D766" s="5"/>
      <c r="E766" s="5"/>
      <c r="L766" s="9"/>
      <c r="N766" s="9"/>
      <c r="P766" s="9"/>
    </row>
    <row r="767" spans="1:16" ht="14.25" customHeight="1" x14ac:dyDescent="0.3">
      <c r="A767" s="5"/>
      <c r="B767" s="5"/>
      <c r="C767" s="15"/>
      <c r="D767" s="5"/>
      <c r="E767" s="5"/>
      <c r="L767" s="9"/>
      <c r="N767" s="9"/>
      <c r="P767" s="9"/>
    </row>
    <row r="768" spans="1:16" ht="14.25" customHeight="1" x14ac:dyDescent="0.3">
      <c r="A768" s="5"/>
      <c r="B768" s="5"/>
      <c r="C768" s="15"/>
      <c r="D768" s="5"/>
      <c r="E768" s="5"/>
      <c r="L768" s="9"/>
      <c r="N768" s="9"/>
      <c r="P768" s="9"/>
    </row>
    <row r="769" spans="1:16" ht="14.25" customHeight="1" x14ac:dyDescent="0.3">
      <c r="A769" s="5"/>
      <c r="B769" s="5"/>
      <c r="C769" s="15"/>
      <c r="D769" s="5"/>
      <c r="E769" s="5"/>
      <c r="L769" s="9"/>
      <c r="N769" s="9"/>
      <c r="P769" s="9"/>
    </row>
    <row r="770" spans="1:16" ht="14.25" customHeight="1" x14ac:dyDescent="0.3">
      <c r="A770" s="5"/>
      <c r="B770" s="5"/>
      <c r="C770" s="15"/>
      <c r="D770" s="5"/>
      <c r="E770" s="5"/>
      <c r="L770" s="9"/>
      <c r="N770" s="9"/>
      <c r="P770" s="9"/>
    </row>
    <row r="771" spans="1:16" ht="14.25" customHeight="1" x14ac:dyDescent="0.3">
      <c r="A771" s="5"/>
      <c r="B771" s="5"/>
      <c r="C771" s="15"/>
      <c r="D771" s="5"/>
      <c r="E771" s="5"/>
      <c r="L771" s="9"/>
      <c r="N771" s="9"/>
      <c r="P771" s="9"/>
    </row>
    <row r="772" spans="1:16" ht="14.25" customHeight="1" x14ac:dyDescent="0.3">
      <c r="A772" s="5"/>
      <c r="B772" s="5"/>
      <c r="C772" s="15"/>
      <c r="D772" s="5"/>
      <c r="E772" s="5"/>
      <c r="L772" s="9"/>
      <c r="N772" s="9"/>
      <c r="P772" s="9"/>
    </row>
    <row r="773" spans="1:16" ht="14.25" customHeight="1" x14ac:dyDescent="0.3">
      <c r="A773" s="5"/>
      <c r="B773" s="5"/>
      <c r="C773" s="15"/>
      <c r="D773" s="5"/>
      <c r="E773" s="5"/>
      <c r="L773" s="9"/>
      <c r="N773" s="9"/>
      <c r="P773" s="9"/>
    </row>
    <row r="774" spans="1:16" ht="14.25" customHeight="1" x14ac:dyDescent="0.3">
      <c r="A774" s="5"/>
      <c r="B774" s="5"/>
      <c r="C774" s="15"/>
      <c r="D774" s="5"/>
      <c r="E774" s="5"/>
      <c r="L774" s="9"/>
      <c r="N774" s="9"/>
      <c r="P774" s="9"/>
    </row>
    <row r="775" spans="1:16" ht="14.25" customHeight="1" x14ac:dyDescent="0.3">
      <c r="A775" s="5"/>
      <c r="B775" s="5"/>
      <c r="C775" s="15"/>
      <c r="D775" s="5"/>
      <c r="E775" s="5"/>
      <c r="L775" s="9"/>
      <c r="N775" s="9"/>
      <c r="P775" s="9"/>
    </row>
    <row r="776" spans="1:16" ht="14.25" customHeight="1" x14ac:dyDescent="0.3">
      <c r="A776" s="5"/>
      <c r="B776" s="5"/>
      <c r="C776" s="15"/>
      <c r="D776" s="5"/>
      <c r="E776" s="5"/>
      <c r="L776" s="9"/>
      <c r="N776" s="9"/>
      <c r="P776" s="9"/>
    </row>
    <row r="777" spans="1:16" ht="14.25" customHeight="1" x14ac:dyDescent="0.3">
      <c r="A777" s="5"/>
      <c r="B777" s="5"/>
      <c r="C777" s="15"/>
      <c r="D777" s="5"/>
      <c r="E777" s="5"/>
      <c r="L777" s="9"/>
      <c r="N777" s="9"/>
      <c r="P777" s="9"/>
    </row>
    <row r="778" spans="1:16" ht="14.25" customHeight="1" x14ac:dyDescent="0.3">
      <c r="A778" s="5"/>
      <c r="B778" s="5"/>
      <c r="C778" s="15"/>
      <c r="D778" s="5"/>
      <c r="E778" s="5"/>
      <c r="L778" s="9"/>
      <c r="N778" s="9"/>
      <c r="P778" s="9"/>
    </row>
    <row r="779" spans="1:16" ht="14.25" customHeight="1" x14ac:dyDescent="0.3">
      <c r="A779" s="5"/>
      <c r="B779" s="5"/>
      <c r="C779" s="15"/>
      <c r="D779" s="5"/>
      <c r="E779" s="5"/>
      <c r="L779" s="9"/>
      <c r="N779" s="9"/>
      <c r="P779" s="9"/>
    </row>
    <row r="780" spans="1:16" ht="14.25" customHeight="1" x14ac:dyDescent="0.3">
      <c r="A780" s="5"/>
      <c r="B780" s="5"/>
      <c r="C780" s="15"/>
      <c r="D780" s="5"/>
      <c r="E780" s="5"/>
      <c r="L780" s="9"/>
      <c r="N780" s="9"/>
      <c r="P780" s="9"/>
    </row>
    <row r="781" spans="1:16" ht="14.25" customHeight="1" x14ac:dyDescent="0.3">
      <c r="A781" s="5"/>
      <c r="B781" s="5"/>
      <c r="C781" s="15"/>
      <c r="D781" s="5"/>
      <c r="E781" s="5"/>
      <c r="L781" s="9"/>
      <c r="N781" s="9"/>
      <c r="P781" s="9"/>
    </row>
    <row r="782" spans="1:16" ht="14.25" customHeight="1" x14ac:dyDescent="0.3">
      <c r="A782" s="5"/>
      <c r="B782" s="5"/>
      <c r="C782" s="15"/>
      <c r="D782" s="5"/>
      <c r="E782" s="5"/>
      <c r="L782" s="9"/>
      <c r="N782" s="9"/>
      <c r="P782" s="9"/>
    </row>
    <row r="783" spans="1:16" ht="14.25" customHeight="1" x14ac:dyDescent="0.3">
      <c r="A783" s="5"/>
      <c r="B783" s="5"/>
      <c r="C783" s="15"/>
      <c r="D783" s="5"/>
      <c r="E783" s="5"/>
      <c r="L783" s="9"/>
      <c r="N783" s="9"/>
      <c r="P783" s="9"/>
    </row>
    <row r="784" spans="1:16" ht="14.25" customHeight="1" x14ac:dyDescent="0.3">
      <c r="A784" s="5"/>
      <c r="B784" s="5"/>
      <c r="C784" s="15"/>
      <c r="D784" s="5"/>
      <c r="E784" s="5"/>
      <c r="L784" s="9"/>
      <c r="N784" s="9"/>
      <c r="P784" s="9"/>
    </row>
    <row r="785" spans="1:16" ht="14.25" customHeight="1" x14ac:dyDescent="0.3">
      <c r="A785" s="5"/>
      <c r="B785" s="5"/>
      <c r="C785" s="15"/>
      <c r="D785" s="5"/>
      <c r="E785" s="5"/>
      <c r="L785" s="9"/>
      <c r="N785" s="9"/>
      <c r="P785" s="9"/>
    </row>
    <row r="786" spans="1:16" ht="14.25" customHeight="1" x14ac:dyDescent="0.3">
      <c r="A786" s="5"/>
      <c r="B786" s="5"/>
      <c r="C786" s="15"/>
      <c r="D786" s="5"/>
      <c r="E786" s="5"/>
      <c r="L786" s="9"/>
      <c r="N786" s="9"/>
      <c r="P786" s="9"/>
    </row>
    <row r="787" spans="1:16" ht="14.25" customHeight="1" x14ac:dyDescent="0.3">
      <c r="A787" s="5"/>
      <c r="B787" s="5"/>
      <c r="C787" s="15"/>
      <c r="D787" s="5"/>
      <c r="E787" s="5"/>
      <c r="L787" s="9"/>
      <c r="N787" s="9"/>
      <c r="P787" s="9"/>
    </row>
    <row r="788" spans="1:16" ht="14.25" customHeight="1" x14ac:dyDescent="0.3">
      <c r="A788" s="5"/>
      <c r="B788" s="5"/>
      <c r="C788" s="15"/>
      <c r="D788" s="5"/>
      <c r="E788" s="5"/>
      <c r="L788" s="9"/>
      <c r="N788" s="9"/>
      <c r="P788" s="9"/>
    </row>
    <row r="789" spans="1:16" ht="14.25" customHeight="1" x14ac:dyDescent="0.3">
      <c r="A789" s="5"/>
      <c r="B789" s="5"/>
      <c r="C789" s="15"/>
      <c r="D789" s="5"/>
      <c r="E789" s="5"/>
      <c r="L789" s="9"/>
      <c r="N789" s="9"/>
      <c r="P789" s="9"/>
    </row>
    <row r="790" spans="1:16" ht="14.25" customHeight="1" x14ac:dyDescent="0.3">
      <c r="A790" s="5"/>
      <c r="B790" s="5"/>
      <c r="C790" s="15"/>
      <c r="D790" s="5"/>
      <c r="E790" s="5"/>
      <c r="L790" s="9"/>
      <c r="N790" s="9"/>
      <c r="P790" s="9"/>
    </row>
    <row r="791" spans="1:16" ht="14.25" customHeight="1" x14ac:dyDescent="0.3">
      <c r="A791" s="5"/>
      <c r="B791" s="5"/>
      <c r="C791" s="15"/>
      <c r="D791" s="5"/>
      <c r="E791" s="5"/>
      <c r="L791" s="9"/>
      <c r="N791" s="9"/>
      <c r="P791" s="9"/>
    </row>
    <row r="792" spans="1:16" ht="14.25" customHeight="1" x14ac:dyDescent="0.3">
      <c r="A792" s="5"/>
      <c r="B792" s="5"/>
      <c r="C792" s="15"/>
      <c r="D792" s="5"/>
      <c r="E792" s="5"/>
      <c r="L792" s="9"/>
      <c r="N792" s="9"/>
      <c r="P792" s="9"/>
    </row>
    <row r="793" spans="1:16" ht="14.25" customHeight="1" x14ac:dyDescent="0.3">
      <c r="A793" s="5"/>
      <c r="B793" s="5"/>
      <c r="C793" s="15"/>
      <c r="D793" s="5"/>
      <c r="E793" s="5"/>
      <c r="L793" s="9"/>
      <c r="N793" s="9"/>
      <c r="P793" s="9"/>
    </row>
    <row r="794" spans="1:16" ht="14.25" customHeight="1" x14ac:dyDescent="0.3">
      <c r="A794" s="5"/>
      <c r="B794" s="5"/>
      <c r="C794" s="15"/>
      <c r="D794" s="5"/>
      <c r="E794" s="5"/>
      <c r="L794" s="9"/>
      <c r="N794" s="9"/>
      <c r="P794" s="9"/>
    </row>
    <row r="795" spans="1:16" ht="14.25" customHeight="1" x14ac:dyDescent="0.3">
      <c r="A795" s="5"/>
      <c r="B795" s="5"/>
      <c r="C795" s="15"/>
      <c r="D795" s="5"/>
      <c r="E795" s="5"/>
      <c r="L795" s="9"/>
      <c r="N795" s="9"/>
      <c r="P795" s="9"/>
    </row>
    <row r="796" spans="1:16" ht="14.25" customHeight="1" x14ac:dyDescent="0.3">
      <c r="A796" s="5"/>
      <c r="B796" s="5"/>
      <c r="C796" s="15"/>
      <c r="D796" s="5"/>
      <c r="E796" s="5"/>
      <c r="L796" s="9"/>
      <c r="N796" s="9"/>
      <c r="P796" s="9"/>
    </row>
    <row r="797" spans="1:16" ht="14.25" customHeight="1" x14ac:dyDescent="0.3">
      <c r="A797" s="5"/>
      <c r="B797" s="5"/>
      <c r="C797" s="15"/>
      <c r="D797" s="5"/>
      <c r="E797" s="5"/>
      <c r="L797" s="9"/>
      <c r="N797" s="9"/>
      <c r="P797" s="9"/>
    </row>
    <row r="798" spans="1:16" ht="14.25" customHeight="1" x14ac:dyDescent="0.3">
      <c r="A798" s="5"/>
      <c r="B798" s="5"/>
      <c r="C798" s="15"/>
      <c r="D798" s="5"/>
      <c r="E798" s="5"/>
      <c r="L798" s="9"/>
      <c r="N798" s="9"/>
      <c r="P798" s="9"/>
    </row>
    <row r="799" spans="1:16" ht="14.25" customHeight="1" x14ac:dyDescent="0.3">
      <c r="A799" s="5"/>
      <c r="B799" s="5"/>
      <c r="C799" s="15"/>
      <c r="D799" s="5"/>
      <c r="E799" s="5"/>
      <c r="L799" s="9"/>
      <c r="N799" s="9"/>
      <c r="P799" s="9"/>
    </row>
    <row r="800" spans="1:16" ht="14.25" customHeight="1" x14ac:dyDescent="0.3">
      <c r="A800" s="5"/>
      <c r="B800" s="5"/>
      <c r="C800" s="15"/>
      <c r="D800" s="5"/>
      <c r="E800" s="5"/>
      <c r="L800" s="9"/>
      <c r="N800" s="9"/>
      <c r="P800" s="9"/>
    </row>
    <row r="801" spans="1:16" ht="14.25" customHeight="1" x14ac:dyDescent="0.3">
      <c r="A801" s="5"/>
      <c r="B801" s="5"/>
      <c r="C801" s="15"/>
      <c r="D801" s="5"/>
      <c r="E801" s="5"/>
      <c r="L801" s="9"/>
      <c r="N801" s="9"/>
      <c r="P801" s="9"/>
    </row>
    <row r="802" spans="1:16" ht="14.25" customHeight="1" x14ac:dyDescent="0.3">
      <c r="A802" s="5"/>
      <c r="B802" s="5"/>
      <c r="C802" s="15"/>
      <c r="D802" s="5"/>
      <c r="E802" s="5"/>
      <c r="L802" s="9"/>
      <c r="N802" s="9"/>
      <c r="P802" s="9"/>
    </row>
    <row r="803" spans="1:16" ht="14.25" customHeight="1" x14ac:dyDescent="0.3">
      <c r="A803" s="5"/>
      <c r="B803" s="5"/>
      <c r="C803" s="15"/>
      <c r="D803" s="5"/>
      <c r="E803" s="5"/>
      <c r="L803" s="9"/>
      <c r="N803" s="9"/>
      <c r="P803" s="9"/>
    </row>
    <row r="804" spans="1:16" ht="14.25" customHeight="1" x14ac:dyDescent="0.3">
      <c r="A804" s="5"/>
      <c r="B804" s="5"/>
      <c r="C804" s="15"/>
      <c r="D804" s="5"/>
      <c r="E804" s="5"/>
      <c r="L804" s="9"/>
      <c r="N804" s="9"/>
      <c r="P804" s="9"/>
    </row>
    <row r="805" spans="1:16" ht="14.25" customHeight="1" x14ac:dyDescent="0.3">
      <c r="A805" s="5"/>
      <c r="B805" s="5"/>
      <c r="C805" s="15"/>
      <c r="D805" s="5"/>
      <c r="E805" s="5"/>
      <c r="L805" s="9"/>
      <c r="N805" s="9"/>
      <c r="P805" s="9"/>
    </row>
    <row r="806" spans="1:16" ht="14.25" customHeight="1" x14ac:dyDescent="0.3">
      <c r="A806" s="5"/>
      <c r="B806" s="5"/>
      <c r="C806" s="15"/>
      <c r="D806" s="5"/>
      <c r="E806" s="5"/>
      <c r="L806" s="9"/>
      <c r="N806" s="9"/>
      <c r="P806" s="9"/>
    </row>
    <row r="807" spans="1:16" ht="14.25" customHeight="1" x14ac:dyDescent="0.3">
      <c r="A807" s="5"/>
      <c r="B807" s="5"/>
      <c r="C807" s="15"/>
      <c r="D807" s="5"/>
      <c r="E807" s="5"/>
      <c r="L807" s="9"/>
      <c r="N807" s="9"/>
      <c r="P807" s="9"/>
    </row>
    <row r="808" spans="1:16" ht="14.25" customHeight="1" x14ac:dyDescent="0.3">
      <c r="A808" s="5"/>
      <c r="B808" s="5"/>
      <c r="C808" s="15"/>
      <c r="D808" s="5"/>
      <c r="E808" s="5"/>
      <c r="L808" s="9"/>
      <c r="N808" s="9"/>
      <c r="P808" s="9"/>
    </row>
    <row r="809" spans="1:16" ht="14.25" customHeight="1" x14ac:dyDescent="0.3">
      <c r="A809" s="5"/>
      <c r="B809" s="5"/>
      <c r="C809" s="15"/>
      <c r="D809" s="5"/>
      <c r="E809" s="5"/>
      <c r="L809" s="9"/>
      <c r="N809" s="9"/>
      <c r="P809" s="9"/>
    </row>
    <row r="810" spans="1:16" ht="14.25" customHeight="1" x14ac:dyDescent="0.3">
      <c r="A810" s="5"/>
      <c r="B810" s="5"/>
      <c r="C810" s="15"/>
      <c r="D810" s="5"/>
      <c r="E810" s="5"/>
      <c r="L810" s="9"/>
      <c r="N810" s="9"/>
      <c r="P810" s="9"/>
    </row>
    <row r="811" spans="1:16" ht="14.25" customHeight="1" x14ac:dyDescent="0.3">
      <c r="A811" s="5"/>
      <c r="B811" s="5"/>
      <c r="C811" s="15"/>
      <c r="D811" s="5"/>
      <c r="E811" s="5"/>
      <c r="L811" s="9"/>
      <c r="N811" s="9"/>
      <c r="P811" s="9"/>
    </row>
    <row r="812" spans="1:16" ht="14.25" customHeight="1" x14ac:dyDescent="0.3">
      <c r="A812" s="5"/>
      <c r="B812" s="5"/>
      <c r="C812" s="15"/>
      <c r="D812" s="5"/>
      <c r="E812" s="5"/>
      <c r="L812" s="9"/>
      <c r="N812" s="9"/>
      <c r="P812" s="9"/>
    </row>
    <row r="813" spans="1:16" ht="14.25" customHeight="1" x14ac:dyDescent="0.3">
      <c r="A813" s="5"/>
      <c r="B813" s="5"/>
      <c r="C813" s="15"/>
      <c r="D813" s="5"/>
      <c r="E813" s="5"/>
      <c r="L813" s="9"/>
      <c r="N813" s="9"/>
      <c r="P813" s="9"/>
    </row>
    <row r="814" spans="1:16" ht="14.25" customHeight="1" x14ac:dyDescent="0.3">
      <c r="A814" s="5"/>
      <c r="B814" s="5"/>
      <c r="C814" s="15"/>
      <c r="D814" s="5"/>
      <c r="E814" s="5"/>
      <c r="L814" s="9"/>
      <c r="N814" s="9"/>
      <c r="P814" s="9"/>
    </row>
    <row r="815" spans="1:16" ht="14.25" customHeight="1" x14ac:dyDescent="0.3">
      <c r="A815" s="5"/>
      <c r="B815" s="5"/>
      <c r="C815" s="15"/>
      <c r="D815" s="5"/>
      <c r="E815" s="5"/>
      <c r="L815" s="9"/>
      <c r="N815" s="9"/>
      <c r="P815" s="9"/>
    </row>
    <row r="816" spans="1:16" ht="14.25" customHeight="1" x14ac:dyDescent="0.3">
      <c r="A816" s="5"/>
      <c r="B816" s="5"/>
      <c r="C816" s="15"/>
      <c r="D816" s="5"/>
      <c r="E816" s="5"/>
      <c r="L816" s="9"/>
      <c r="N816" s="9"/>
      <c r="P816" s="9"/>
    </row>
    <row r="817" spans="1:16" ht="14.25" customHeight="1" x14ac:dyDescent="0.3">
      <c r="A817" s="5"/>
      <c r="B817" s="5"/>
      <c r="C817" s="15"/>
      <c r="D817" s="5"/>
      <c r="E817" s="5"/>
      <c r="L817" s="9"/>
      <c r="N817" s="9"/>
      <c r="P817" s="9"/>
    </row>
    <row r="818" spans="1:16" ht="14.25" customHeight="1" x14ac:dyDescent="0.3">
      <c r="A818" s="5"/>
      <c r="B818" s="5"/>
      <c r="C818" s="15"/>
      <c r="D818" s="5"/>
      <c r="E818" s="5"/>
      <c r="L818" s="9"/>
      <c r="N818" s="9"/>
      <c r="P818" s="9"/>
    </row>
    <row r="819" spans="1:16" ht="14.25" customHeight="1" x14ac:dyDescent="0.3">
      <c r="A819" s="5"/>
      <c r="B819" s="5"/>
      <c r="C819" s="15"/>
      <c r="D819" s="5"/>
      <c r="E819" s="5"/>
      <c r="L819" s="9"/>
      <c r="N819" s="9"/>
      <c r="P819" s="9"/>
    </row>
    <row r="820" spans="1:16" ht="14.25" customHeight="1" x14ac:dyDescent="0.3">
      <c r="A820" s="5"/>
      <c r="B820" s="5"/>
      <c r="C820" s="15"/>
      <c r="D820" s="5"/>
      <c r="E820" s="5"/>
      <c r="L820" s="9"/>
      <c r="N820" s="9"/>
      <c r="P820" s="9"/>
    </row>
    <row r="821" spans="1:16" ht="14.25" customHeight="1" x14ac:dyDescent="0.3">
      <c r="A821" s="5"/>
      <c r="B821" s="5"/>
      <c r="C821" s="15"/>
      <c r="D821" s="5"/>
      <c r="E821" s="5"/>
      <c r="L821" s="9"/>
      <c r="N821" s="9"/>
      <c r="P821" s="9"/>
    </row>
    <row r="822" spans="1:16" ht="14.25" customHeight="1" x14ac:dyDescent="0.3">
      <c r="A822" s="5"/>
      <c r="B822" s="5"/>
      <c r="C822" s="15"/>
      <c r="D822" s="5"/>
      <c r="E822" s="5"/>
      <c r="L822" s="9"/>
      <c r="N822" s="9"/>
      <c r="P822" s="9"/>
    </row>
    <row r="823" spans="1:16" ht="14.25" customHeight="1" x14ac:dyDescent="0.3">
      <c r="A823" s="5"/>
      <c r="B823" s="5"/>
      <c r="C823" s="15"/>
      <c r="D823" s="5"/>
      <c r="E823" s="5"/>
      <c r="L823" s="9"/>
      <c r="N823" s="9"/>
      <c r="P823" s="9"/>
    </row>
    <row r="824" spans="1:16" ht="14.25" customHeight="1" x14ac:dyDescent="0.3">
      <c r="A824" s="5"/>
      <c r="B824" s="5"/>
      <c r="C824" s="15"/>
      <c r="D824" s="5"/>
      <c r="E824" s="5"/>
      <c r="L824" s="9"/>
      <c r="N824" s="9"/>
      <c r="P824" s="9"/>
    </row>
    <row r="825" spans="1:16" ht="14.25" customHeight="1" x14ac:dyDescent="0.3">
      <c r="A825" s="5"/>
      <c r="B825" s="5"/>
      <c r="C825" s="15"/>
      <c r="D825" s="5"/>
      <c r="E825" s="5"/>
      <c r="L825" s="9"/>
      <c r="N825" s="9"/>
      <c r="P825" s="9"/>
    </row>
    <row r="826" spans="1:16" ht="14.25" customHeight="1" x14ac:dyDescent="0.3">
      <c r="A826" s="5"/>
      <c r="B826" s="5"/>
      <c r="C826" s="15"/>
      <c r="D826" s="5"/>
      <c r="E826" s="5"/>
      <c r="L826" s="9"/>
      <c r="N826" s="9"/>
      <c r="P826" s="9"/>
    </row>
    <row r="827" spans="1:16" ht="14.25" customHeight="1" x14ac:dyDescent="0.3">
      <c r="A827" s="5"/>
      <c r="B827" s="5"/>
      <c r="C827" s="15"/>
      <c r="D827" s="5"/>
      <c r="E827" s="5"/>
      <c r="L827" s="9"/>
      <c r="N827" s="9"/>
      <c r="P827" s="9"/>
    </row>
    <row r="828" spans="1:16" ht="14.25" customHeight="1" x14ac:dyDescent="0.3">
      <c r="A828" s="5"/>
      <c r="B828" s="5"/>
      <c r="C828" s="15"/>
      <c r="D828" s="5"/>
      <c r="E828" s="5"/>
      <c r="L828" s="9"/>
      <c r="N828" s="9"/>
      <c r="P828" s="9"/>
    </row>
    <row r="829" spans="1:16" ht="14.25" customHeight="1" x14ac:dyDescent="0.3">
      <c r="A829" s="5"/>
      <c r="B829" s="5"/>
      <c r="C829" s="15"/>
      <c r="D829" s="5"/>
      <c r="E829" s="5"/>
      <c r="L829" s="9"/>
      <c r="N829" s="9"/>
      <c r="P829" s="9"/>
    </row>
    <row r="830" spans="1:16" ht="14.25" customHeight="1" x14ac:dyDescent="0.3">
      <c r="A830" s="5"/>
      <c r="B830" s="5"/>
      <c r="C830" s="15"/>
      <c r="D830" s="5"/>
      <c r="E830" s="5"/>
      <c r="L830" s="9"/>
      <c r="N830" s="9"/>
      <c r="P830" s="9"/>
    </row>
    <row r="831" spans="1:16" ht="14.25" customHeight="1" x14ac:dyDescent="0.3">
      <c r="A831" s="5"/>
      <c r="B831" s="5"/>
      <c r="C831" s="15"/>
      <c r="D831" s="5"/>
      <c r="E831" s="5"/>
      <c r="L831" s="9"/>
      <c r="N831" s="9"/>
      <c r="P831" s="9"/>
    </row>
    <row r="832" spans="1:16" ht="14.25" customHeight="1" x14ac:dyDescent="0.3">
      <c r="A832" s="5"/>
      <c r="B832" s="5"/>
      <c r="C832" s="15"/>
      <c r="D832" s="5"/>
      <c r="E832" s="5"/>
      <c r="L832" s="9"/>
      <c r="N832" s="9"/>
      <c r="P832" s="9"/>
    </row>
    <row r="833" spans="1:16" ht="14.25" customHeight="1" x14ac:dyDescent="0.3">
      <c r="A833" s="5"/>
      <c r="B833" s="5"/>
      <c r="C833" s="15"/>
      <c r="D833" s="5"/>
      <c r="E833" s="5"/>
      <c r="L833" s="9"/>
      <c r="N833" s="9"/>
      <c r="P833" s="9"/>
    </row>
    <row r="834" spans="1:16" ht="14.25" customHeight="1" x14ac:dyDescent="0.3">
      <c r="A834" s="5"/>
      <c r="B834" s="5"/>
      <c r="C834" s="15"/>
      <c r="D834" s="5"/>
      <c r="E834" s="5"/>
      <c r="L834" s="9"/>
      <c r="N834" s="9"/>
      <c r="P834" s="9"/>
    </row>
    <row r="835" spans="1:16" ht="14.25" customHeight="1" x14ac:dyDescent="0.3">
      <c r="A835" s="5"/>
      <c r="B835" s="5"/>
      <c r="C835" s="15"/>
      <c r="D835" s="5"/>
      <c r="E835" s="5"/>
      <c r="L835" s="9"/>
      <c r="N835" s="9"/>
      <c r="P835" s="9"/>
    </row>
    <row r="836" spans="1:16" ht="14.25" customHeight="1" x14ac:dyDescent="0.3">
      <c r="A836" s="5"/>
      <c r="B836" s="5"/>
      <c r="C836" s="15"/>
      <c r="D836" s="5"/>
      <c r="E836" s="5"/>
      <c r="L836" s="9"/>
      <c r="N836" s="9"/>
      <c r="P836" s="9"/>
    </row>
    <row r="837" spans="1:16" ht="14.25" customHeight="1" x14ac:dyDescent="0.3">
      <c r="A837" s="5"/>
      <c r="B837" s="5"/>
      <c r="C837" s="15"/>
      <c r="D837" s="5"/>
      <c r="E837" s="5"/>
      <c r="L837" s="9"/>
      <c r="N837" s="9"/>
      <c r="P837" s="9"/>
    </row>
    <row r="838" spans="1:16" ht="14.25" customHeight="1" x14ac:dyDescent="0.3">
      <c r="A838" s="5"/>
      <c r="B838" s="5"/>
      <c r="C838" s="15"/>
      <c r="D838" s="5"/>
      <c r="E838" s="5"/>
      <c r="L838" s="9"/>
      <c r="N838" s="9"/>
      <c r="P838" s="9"/>
    </row>
    <row r="839" spans="1:16" ht="14.25" customHeight="1" x14ac:dyDescent="0.3">
      <c r="A839" s="5"/>
      <c r="B839" s="5"/>
      <c r="C839" s="15"/>
      <c r="D839" s="5"/>
      <c r="E839" s="5"/>
      <c r="L839" s="9"/>
      <c r="N839" s="9"/>
      <c r="P839" s="9"/>
    </row>
    <row r="840" spans="1:16" ht="14.25" customHeight="1" x14ac:dyDescent="0.3">
      <c r="A840" s="5"/>
      <c r="B840" s="5"/>
      <c r="C840" s="15"/>
      <c r="D840" s="5"/>
      <c r="E840" s="5"/>
      <c r="L840" s="9"/>
      <c r="N840" s="9"/>
      <c r="P840" s="9"/>
    </row>
    <row r="841" spans="1:16" ht="14.25" customHeight="1" x14ac:dyDescent="0.3">
      <c r="A841" s="5"/>
      <c r="B841" s="5"/>
      <c r="C841" s="15"/>
      <c r="D841" s="5"/>
      <c r="E841" s="5"/>
      <c r="L841" s="9"/>
      <c r="N841" s="9"/>
      <c r="P841" s="9"/>
    </row>
    <row r="842" spans="1:16" ht="14.25" customHeight="1" x14ac:dyDescent="0.3">
      <c r="A842" s="5"/>
      <c r="B842" s="5"/>
      <c r="C842" s="15"/>
      <c r="D842" s="5"/>
      <c r="E842" s="5"/>
      <c r="L842" s="9"/>
      <c r="N842" s="9"/>
      <c r="P842" s="9"/>
    </row>
    <row r="843" spans="1:16" ht="14.25" customHeight="1" x14ac:dyDescent="0.3">
      <c r="A843" s="5"/>
      <c r="B843" s="5"/>
      <c r="C843" s="15"/>
      <c r="D843" s="5"/>
      <c r="E843" s="5"/>
      <c r="L843" s="9"/>
      <c r="N843" s="9"/>
      <c r="P843" s="9"/>
    </row>
    <row r="844" spans="1:16" ht="14.25" customHeight="1" x14ac:dyDescent="0.3">
      <c r="A844" s="5"/>
      <c r="B844" s="5"/>
      <c r="C844" s="15"/>
      <c r="D844" s="5"/>
      <c r="E844" s="5"/>
      <c r="L844" s="9"/>
      <c r="N844" s="9"/>
      <c r="P844" s="9"/>
    </row>
    <row r="845" spans="1:16" ht="14.25" customHeight="1" x14ac:dyDescent="0.3">
      <c r="A845" s="5"/>
      <c r="B845" s="5"/>
      <c r="C845" s="15"/>
      <c r="D845" s="5"/>
      <c r="E845" s="5"/>
      <c r="L845" s="9"/>
      <c r="N845" s="9"/>
      <c r="P845" s="9"/>
    </row>
    <row r="846" spans="1:16" ht="14.25" customHeight="1" x14ac:dyDescent="0.3">
      <c r="A846" s="5"/>
      <c r="B846" s="5"/>
      <c r="C846" s="15"/>
      <c r="D846" s="5"/>
      <c r="E846" s="5"/>
      <c r="L846" s="9"/>
      <c r="N846" s="9"/>
      <c r="P846" s="9"/>
    </row>
    <row r="847" spans="1:16" ht="14.25" customHeight="1" x14ac:dyDescent="0.3">
      <c r="A847" s="5"/>
      <c r="B847" s="5"/>
      <c r="C847" s="15"/>
      <c r="D847" s="5"/>
      <c r="E847" s="5"/>
      <c r="L847" s="9"/>
      <c r="N847" s="9"/>
      <c r="P847" s="9"/>
    </row>
    <row r="848" spans="1:16" ht="14.25" customHeight="1" x14ac:dyDescent="0.3">
      <c r="A848" s="5"/>
      <c r="B848" s="5"/>
      <c r="C848" s="15"/>
      <c r="D848" s="5"/>
      <c r="E848" s="5"/>
      <c r="L848" s="9"/>
      <c r="N848" s="9"/>
      <c r="P848" s="9"/>
    </row>
    <row r="849" spans="1:16" ht="14.25" customHeight="1" x14ac:dyDescent="0.3">
      <c r="A849" s="5"/>
      <c r="B849" s="5"/>
      <c r="C849" s="15"/>
      <c r="D849" s="5"/>
      <c r="E849" s="5"/>
      <c r="L849" s="9"/>
      <c r="N849" s="9"/>
      <c r="P849" s="9"/>
    </row>
    <row r="850" spans="1:16" ht="14.25" customHeight="1" x14ac:dyDescent="0.3">
      <c r="A850" s="5"/>
      <c r="B850" s="5"/>
      <c r="C850" s="15"/>
      <c r="D850" s="5"/>
      <c r="E850" s="5"/>
      <c r="L850" s="9"/>
      <c r="N850" s="9"/>
      <c r="P850" s="9"/>
    </row>
    <row r="851" spans="1:16" ht="14.25" customHeight="1" x14ac:dyDescent="0.3">
      <c r="A851" s="5"/>
      <c r="B851" s="5"/>
      <c r="C851" s="15"/>
      <c r="D851" s="5"/>
      <c r="E851" s="5"/>
      <c r="L851" s="9"/>
      <c r="N851" s="9"/>
      <c r="P851" s="9"/>
    </row>
    <row r="852" spans="1:16" ht="14.25" customHeight="1" x14ac:dyDescent="0.3">
      <c r="A852" s="5"/>
      <c r="B852" s="5"/>
      <c r="C852" s="15"/>
      <c r="D852" s="5"/>
      <c r="E852" s="5"/>
      <c r="L852" s="9"/>
      <c r="N852" s="9"/>
      <c r="P852" s="9"/>
    </row>
    <row r="853" spans="1:16" ht="14.25" customHeight="1" x14ac:dyDescent="0.3">
      <c r="A853" s="5"/>
      <c r="B853" s="5"/>
      <c r="C853" s="15"/>
      <c r="D853" s="5"/>
      <c r="E853" s="5"/>
      <c r="L853" s="9"/>
      <c r="N853" s="9"/>
      <c r="P853" s="9"/>
    </row>
    <row r="854" spans="1:16" ht="14.25" customHeight="1" x14ac:dyDescent="0.3">
      <c r="A854" s="5"/>
      <c r="B854" s="5"/>
      <c r="C854" s="15"/>
      <c r="D854" s="5"/>
      <c r="E854" s="5"/>
      <c r="L854" s="9"/>
      <c r="N854" s="9"/>
      <c r="P854" s="9"/>
    </row>
    <row r="855" spans="1:16" ht="14.25" customHeight="1" x14ac:dyDescent="0.3">
      <c r="A855" s="5"/>
      <c r="B855" s="5"/>
      <c r="C855" s="15"/>
      <c r="D855" s="5"/>
      <c r="E855" s="5"/>
      <c r="L855" s="9"/>
      <c r="N855" s="9"/>
      <c r="P855" s="9"/>
    </row>
    <row r="856" spans="1:16" ht="14.25" customHeight="1" x14ac:dyDescent="0.3">
      <c r="A856" s="5"/>
      <c r="B856" s="5"/>
      <c r="C856" s="15"/>
      <c r="D856" s="5"/>
      <c r="E856" s="5"/>
      <c r="L856" s="9"/>
      <c r="N856" s="9"/>
      <c r="P856" s="9"/>
    </row>
    <row r="857" spans="1:16" ht="14.25" customHeight="1" x14ac:dyDescent="0.3">
      <c r="A857" s="5"/>
      <c r="B857" s="5"/>
      <c r="C857" s="15"/>
      <c r="D857" s="5"/>
      <c r="E857" s="5"/>
      <c r="L857" s="9"/>
      <c r="N857" s="9"/>
      <c r="P857" s="9"/>
    </row>
    <row r="858" spans="1:16" ht="14.25" customHeight="1" x14ac:dyDescent="0.3">
      <c r="A858" s="5"/>
      <c r="B858" s="5"/>
      <c r="C858" s="15"/>
      <c r="D858" s="5"/>
      <c r="E858" s="5"/>
      <c r="L858" s="9"/>
      <c r="N858" s="9"/>
      <c r="P858" s="9"/>
    </row>
    <row r="859" spans="1:16" ht="14.25" customHeight="1" x14ac:dyDescent="0.3">
      <c r="A859" s="5"/>
      <c r="B859" s="5"/>
      <c r="C859" s="15"/>
      <c r="D859" s="5"/>
      <c r="E859" s="5"/>
      <c r="L859" s="9"/>
      <c r="N859" s="9"/>
      <c r="P859" s="9"/>
    </row>
    <row r="860" spans="1:16" ht="14.25" customHeight="1" x14ac:dyDescent="0.3">
      <c r="A860" s="5"/>
      <c r="B860" s="5"/>
      <c r="C860" s="15"/>
      <c r="D860" s="5"/>
      <c r="E860" s="5"/>
      <c r="L860" s="9"/>
      <c r="N860" s="9"/>
      <c r="P860" s="9"/>
    </row>
    <row r="861" spans="1:16" ht="14.25" customHeight="1" x14ac:dyDescent="0.3">
      <c r="A861" s="5"/>
      <c r="B861" s="5"/>
      <c r="C861" s="15"/>
      <c r="D861" s="5"/>
      <c r="E861" s="5"/>
      <c r="L861" s="9"/>
      <c r="N861" s="9"/>
      <c r="P861" s="9"/>
    </row>
    <row r="862" spans="1:16" ht="14.25" customHeight="1" x14ac:dyDescent="0.3">
      <c r="A862" s="5"/>
      <c r="B862" s="5"/>
      <c r="C862" s="15"/>
      <c r="D862" s="5"/>
      <c r="E862" s="5"/>
      <c r="L862" s="9"/>
      <c r="N862" s="9"/>
      <c r="P862" s="9"/>
    </row>
    <row r="863" spans="1:16" ht="14.25" customHeight="1" x14ac:dyDescent="0.3">
      <c r="A863" s="5"/>
      <c r="B863" s="5"/>
      <c r="C863" s="15"/>
      <c r="D863" s="5"/>
      <c r="E863" s="5"/>
      <c r="L863" s="9"/>
      <c r="N863" s="9"/>
      <c r="P863" s="9"/>
    </row>
    <row r="864" spans="1:16" ht="14.25" customHeight="1" x14ac:dyDescent="0.3">
      <c r="A864" s="5"/>
      <c r="B864" s="5"/>
      <c r="C864" s="15"/>
      <c r="D864" s="5"/>
      <c r="E864" s="5"/>
      <c r="L864" s="9"/>
      <c r="N864" s="9"/>
      <c r="P864" s="9"/>
    </row>
    <row r="865" spans="1:16" ht="14.25" customHeight="1" x14ac:dyDescent="0.3">
      <c r="A865" s="5"/>
      <c r="B865" s="5"/>
      <c r="C865" s="15"/>
      <c r="D865" s="5"/>
      <c r="E865" s="5"/>
      <c r="L865" s="9"/>
      <c r="N865" s="9"/>
      <c r="P865" s="9"/>
    </row>
    <row r="866" spans="1:16" ht="14.25" customHeight="1" x14ac:dyDescent="0.3">
      <c r="A866" s="5"/>
      <c r="B866" s="5"/>
      <c r="C866" s="15"/>
      <c r="D866" s="5"/>
      <c r="E866" s="5"/>
      <c r="L866" s="9"/>
      <c r="N866" s="9"/>
      <c r="P866" s="9"/>
    </row>
    <row r="867" spans="1:16" ht="14.25" customHeight="1" x14ac:dyDescent="0.3">
      <c r="A867" s="5"/>
      <c r="B867" s="5"/>
      <c r="C867" s="15"/>
      <c r="D867" s="5"/>
      <c r="E867" s="5"/>
      <c r="L867" s="9"/>
      <c r="N867" s="9"/>
      <c r="P867" s="9"/>
    </row>
    <row r="868" spans="1:16" ht="14.25" customHeight="1" x14ac:dyDescent="0.3">
      <c r="A868" s="5"/>
      <c r="B868" s="5"/>
      <c r="C868" s="15"/>
      <c r="D868" s="5"/>
      <c r="E868" s="5"/>
      <c r="L868" s="9"/>
      <c r="N868" s="9"/>
      <c r="P868" s="9"/>
    </row>
    <row r="869" spans="1:16" ht="14.25" customHeight="1" x14ac:dyDescent="0.3">
      <c r="A869" s="5"/>
      <c r="B869" s="5"/>
      <c r="C869" s="15"/>
      <c r="D869" s="5"/>
      <c r="E869" s="5"/>
      <c r="L869" s="9"/>
      <c r="N869" s="9"/>
      <c r="P869" s="9"/>
    </row>
    <row r="870" spans="1:16" ht="14.25" customHeight="1" x14ac:dyDescent="0.3">
      <c r="A870" s="5"/>
      <c r="B870" s="5"/>
      <c r="C870" s="15"/>
      <c r="D870" s="5"/>
      <c r="E870" s="5"/>
      <c r="L870" s="9"/>
      <c r="N870" s="9"/>
      <c r="P870" s="9"/>
    </row>
    <row r="871" spans="1:16" ht="14.25" customHeight="1" x14ac:dyDescent="0.3">
      <c r="A871" s="5"/>
      <c r="B871" s="5"/>
      <c r="C871" s="15"/>
      <c r="D871" s="5"/>
      <c r="E871" s="5"/>
      <c r="L871" s="9"/>
      <c r="N871" s="9"/>
      <c r="P871" s="9"/>
    </row>
    <row r="872" spans="1:16" ht="14.25" customHeight="1" x14ac:dyDescent="0.3">
      <c r="A872" s="5"/>
      <c r="B872" s="5"/>
      <c r="C872" s="15"/>
      <c r="D872" s="5"/>
      <c r="E872" s="5"/>
      <c r="L872" s="9"/>
      <c r="N872" s="9"/>
      <c r="P872" s="9"/>
    </row>
    <row r="873" spans="1:16" ht="14.25" customHeight="1" x14ac:dyDescent="0.3">
      <c r="A873" s="5"/>
      <c r="B873" s="5"/>
      <c r="C873" s="15"/>
      <c r="D873" s="5"/>
      <c r="E873" s="5"/>
      <c r="L873" s="9"/>
      <c r="N873" s="9"/>
      <c r="P873" s="9"/>
    </row>
    <row r="874" spans="1:16" ht="14.25" customHeight="1" x14ac:dyDescent="0.3">
      <c r="A874" s="5"/>
      <c r="B874" s="5"/>
      <c r="C874" s="15"/>
      <c r="D874" s="5"/>
      <c r="E874" s="5"/>
      <c r="L874" s="9"/>
      <c r="N874" s="9"/>
      <c r="P874" s="9"/>
    </row>
    <row r="875" spans="1:16" ht="14.25" customHeight="1" x14ac:dyDescent="0.3">
      <c r="A875" s="5"/>
      <c r="B875" s="5"/>
      <c r="C875" s="15"/>
      <c r="D875" s="5"/>
      <c r="E875" s="5"/>
      <c r="L875" s="9"/>
      <c r="N875" s="9"/>
      <c r="P875" s="9"/>
    </row>
    <row r="876" spans="1:16" ht="14.25" customHeight="1" x14ac:dyDescent="0.3">
      <c r="A876" s="5"/>
      <c r="B876" s="5"/>
      <c r="C876" s="15"/>
      <c r="D876" s="5"/>
      <c r="E876" s="5"/>
      <c r="L876" s="9"/>
      <c r="N876" s="9"/>
      <c r="P876" s="9"/>
    </row>
    <row r="877" spans="1:16" ht="14.25" customHeight="1" x14ac:dyDescent="0.3">
      <c r="A877" s="5"/>
      <c r="B877" s="5"/>
      <c r="C877" s="15"/>
      <c r="D877" s="5"/>
      <c r="E877" s="5"/>
      <c r="L877" s="9"/>
      <c r="N877" s="9"/>
      <c r="P877" s="9"/>
    </row>
    <row r="878" spans="1:16" ht="14.25" customHeight="1" x14ac:dyDescent="0.3">
      <c r="A878" s="5"/>
      <c r="B878" s="5"/>
      <c r="C878" s="15"/>
      <c r="D878" s="5"/>
      <c r="E878" s="5"/>
      <c r="L878" s="9"/>
      <c r="N878" s="9"/>
      <c r="P878" s="9"/>
    </row>
    <row r="879" spans="1:16" ht="14.25" customHeight="1" x14ac:dyDescent="0.3">
      <c r="A879" s="5"/>
      <c r="B879" s="5"/>
      <c r="C879" s="15"/>
      <c r="D879" s="5"/>
      <c r="E879" s="5"/>
      <c r="L879" s="9"/>
      <c r="N879" s="9"/>
      <c r="P879" s="9"/>
    </row>
    <row r="880" spans="1:16" ht="14.25" customHeight="1" x14ac:dyDescent="0.3">
      <c r="A880" s="5"/>
      <c r="B880" s="5"/>
      <c r="C880" s="15"/>
      <c r="D880" s="5"/>
      <c r="E880" s="5"/>
      <c r="L880" s="9"/>
      <c r="N880" s="9"/>
      <c r="P880" s="9"/>
    </row>
    <row r="881" spans="1:16" ht="14.25" customHeight="1" x14ac:dyDescent="0.3">
      <c r="A881" s="5"/>
      <c r="B881" s="5"/>
      <c r="C881" s="15"/>
      <c r="D881" s="5"/>
      <c r="E881" s="5"/>
      <c r="L881" s="9"/>
      <c r="N881" s="9"/>
      <c r="P881" s="9"/>
    </row>
    <row r="882" spans="1:16" ht="14.25" customHeight="1" x14ac:dyDescent="0.3">
      <c r="A882" s="5"/>
      <c r="B882" s="5"/>
      <c r="C882" s="15"/>
      <c r="D882" s="5"/>
      <c r="E882" s="5"/>
      <c r="L882" s="9"/>
      <c r="N882" s="9"/>
      <c r="P882" s="9"/>
    </row>
    <row r="883" spans="1:16" ht="14.25" customHeight="1" x14ac:dyDescent="0.3">
      <c r="A883" s="5"/>
      <c r="B883" s="5"/>
      <c r="C883" s="15"/>
      <c r="D883" s="5"/>
      <c r="E883" s="5"/>
      <c r="L883" s="9"/>
      <c r="N883" s="9"/>
      <c r="P883" s="9"/>
    </row>
    <row r="884" spans="1:16" ht="14.25" customHeight="1" x14ac:dyDescent="0.3">
      <c r="A884" s="5"/>
      <c r="B884" s="5"/>
      <c r="C884" s="15"/>
      <c r="D884" s="5"/>
      <c r="E884" s="5"/>
      <c r="L884" s="9"/>
      <c r="N884" s="9"/>
      <c r="P884" s="9"/>
    </row>
    <row r="885" spans="1:16" ht="14.25" customHeight="1" x14ac:dyDescent="0.3">
      <c r="A885" s="5"/>
      <c r="B885" s="5"/>
      <c r="C885" s="15"/>
      <c r="D885" s="5"/>
      <c r="E885" s="5"/>
      <c r="L885" s="9"/>
      <c r="N885" s="9"/>
      <c r="P885" s="9"/>
    </row>
    <row r="886" spans="1:16" ht="14.25" customHeight="1" x14ac:dyDescent="0.3">
      <c r="A886" s="5"/>
      <c r="B886" s="5"/>
      <c r="C886" s="15"/>
      <c r="D886" s="5"/>
      <c r="E886" s="5"/>
      <c r="L886" s="9"/>
      <c r="N886" s="9"/>
      <c r="P886" s="9"/>
    </row>
    <row r="887" spans="1:16" ht="14.25" customHeight="1" x14ac:dyDescent="0.3">
      <c r="A887" s="5"/>
      <c r="B887" s="5"/>
      <c r="C887" s="15"/>
      <c r="D887" s="5"/>
      <c r="E887" s="5"/>
      <c r="L887" s="9"/>
      <c r="N887" s="9"/>
      <c r="P887" s="9"/>
    </row>
    <row r="888" spans="1:16" ht="14.25" customHeight="1" x14ac:dyDescent="0.3">
      <c r="A888" s="5"/>
      <c r="B888" s="5"/>
      <c r="C888" s="15"/>
      <c r="D888" s="5"/>
      <c r="E888" s="5"/>
      <c r="L888" s="9"/>
      <c r="N888" s="9"/>
      <c r="P888" s="9"/>
    </row>
    <row r="889" spans="1:16" ht="14.25" customHeight="1" x14ac:dyDescent="0.3">
      <c r="A889" s="5"/>
      <c r="B889" s="5"/>
      <c r="C889" s="15"/>
      <c r="D889" s="5"/>
      <c r="E889" s="5"/>
      <c r="L889" s="9"/>
      <c r="N889" s="9"/>
      <c r="P889" s="9"/>
    </row>
    <row r="890" spans="1:16" ht="14.25" customHeight="1" x14ac:dyDescent="0.3">
      <c r="A890" s="5"/>
      <c r="B890" s="5"/>
      <c r="C890" s="15"/>
      <c r="D890" s="5"/>
      <c r="E890" s="5"/>
      <c r="L890" s="9"/>
      <c r="N890" s="9"/>
      <c r="P890" s="9"/>
    </row>
    <row r="891" spans="1:16" ht="14.25" customHeight="1" x14ac:dyDescent="0.3">
      <c r="A891" s="5"/>
      <c r="B891" s="5"/>
      <c r="C891" s="15"/>
      <c r="D891" s="5"/>
      <c r="E891" s="5"/>
      <c r="L891" s="9"/>
      <c r="N891" s="9"/>
      <c r="P891" s="9"/>
    </row>
    <row r="892" spans="1:16" ht="14.25" customHeight="1" x14ac:dyDescent="0.3">
      <c r="A892" s="5"/>
      <c r="B892" s="5"/>
      <c r="C892" s="15"/>
      <c r="D892" s="5"/>
      <c r="E892" s="5"/>
      <c r="L892" s="9"/>
      <c r="N892" s="9"/>
      <c r="P892" s="9"/>
    </row>
    <row r="893" spans="1:16" ht="14.25" customHeight="1" x14ac:dyDescent="0.3">
      <c r="A893" s="5"/>
      <c r="B893" s="5"/>
      <c r="C893" s="15"/>
      <c r="D893" s="5"/>
      <c r="E893" s="5"/>
      <c r="L893" s="9"/>
      <c r="N893" s="9"/>
      <c r="P893" s="9"/>
    </row>
    <row r="894" spans="1:16" ht="14.25" customHeight="1" x14ac:dyDescent="0.3">
      <c r="A894" s="5"/>
      <c r="B894" s="5"/>
      <c r="C894" s="15"/>
      <c r="D894" s="5"/>
      <c r="E894" s="5"/>
      <c r="L894" s="9"/>
      <c r="N894" s="9"/>
      <c r="P894" s="9"/>
    </row>
    <row r="895" spans="1:16" ht="14.25" customHeight="1" x14ac:dyDescent="0.3">
      <c r="A895" s="5"/>
      <c r="B895" s="5"/>
      <c r="C895" s="15"/>
      <c r="D895" s="5"/>
      <c r="E895" s="5"/>
      <c r="L895" s="9"/>
      <c r="N895" s="9"/>
      <c r="P895" s="9"/>
    </row>
    <row r="896" spans="1:16" ht="14.25" customHeight="1" x14ac:dyDescent="0.3">
      <c r="A896" s="5"/>
      <c r="B896" s="5"/>
      <c r="C896" s="15"/>
      <c r="D896" s="5"/>
      <c r="E896" s="5"/>
      <c r="L896" s="9"/>
      <c r="N896" s="9"/>
      <c r="P896" s="9"/>
    </row>
    <row r="897" spans="1:16" ht="14.25" customHeight="1" x14ac:dyDescent="0.3">
      <c r="A897" s="5"/>
      <c r="B897" s="5"/>
      <c r="C897" s="15"/>
      <c r="D897" s="5"/>
      <c r="E897" s="5"/>
      <c r="L897" s="9"/>
      <c r="N897" s="9"/>
      <c r="P897" s="9"/>
    </row>
    <row r="898" spans="1:16" ht="14.25" customHeight="1" x14ac:dyDescent="0.3">
      <c r="A898" s="5"/>
      <c r="B898" s="5"/>
      <c r="C898" s="15"/>
      <c r="D898" s="5"/>
      <c r="E898" s="5"/>
      <c r="L898" s="9"/>
      <c r="N898" s="9"/>
      <c r="P898" s="9"/>
    </row>
    <row r="899" spans="1:16" ht="14.25" customHeight="1" x14ac:dyDescent="0.3">
      <c r="A899" s="5"/>
      <c r="B899" s="5"/>
      <c r="C899" s="15"/>
      <c r="D899" s="5"/>
      <c r="E899" s="5"/>
      <c r="L899" s="9"/>
      <c r="N899" s="9"/>
      <c r="P899" s="9"/>
    </row>
    <row r="900" spans="1:16" ht="14.25" customHeight="1" x14ac:dyDescent="0.3">
      <c r="A900" s="5"/>
      <c r="B900" s="5"/>
      <c r="C900" s="15"/>
      <c r="D900" s="5"/>
      <c r="E900" s="5"/>
      <c r="L900" s="9"/>
      <c r="N900" s="9"/>
      <c r="P900" s="9"/>
    </row>
    <row r="901" spans="1:16" ht="14.25" customHeight="1" x14ac:dyDescent="0.3">
      <c r="A901" s="5"/>
      <c r="B901" s="5"/>
      <c r="C901" s="15"/>
      <c r="D901" s="5"/>
      <c r="E901" s="5"/>
      <c r="L901" s="9"/>
      <c r="N901" s="9"/>
      <c r="P901" s="9"/>
    </row>
    <row r="902" spans="1:16" ht="14.25" customHeight="1" x14ac:dyDescent="0.3">
      <c r="A902" s="5"/>
      <c r="B902" s="5"/>
      <c r="C902" s="15"/>
      <c r="D902" s="5"/>
      <c r="E902" s="5"/>
      <c r="L902" s="9"/>
      <c r="N902" s="9"/>
      <c r="P902" s="9"/>
    </row>
    <row r="903" spans="1:16" ht="14.25" customHeight="1" x14ac:dyDescent="0.3">
      <c r="A903" s="5"/>
      <c r="B903" s="5"/>
      <c r="C903" s="15"/>
      <c r="D903" s="5"/>
      <c r="E903" s="5"/>
      <c r="L903" s="9"/>
      <c r="N903" s="9"/>
      <c r="P903" s="9"/>
    </row>
    <row r="904" spans="1:16" ht="14.25" customHeight="1" x14ac:dyDescent="0.3">
      <c r="A904" s="5"/>
      <c r="B904" s="5"/>
      <c r="C904" s="15"/>
      <c r="D904" s="5"/>
      <c r="E904" s="5"/>
      <c r="L904" s="9"/>
      <c r="N904" s="9"/>
      <c r="P904" s="9"/>
    </row>
    <row r="905" spans="1:16" ht="14.25" customHeight="1" x14ac:dyDescent="0.3">
      <c r="A905" s="5"/>
      <c r="B905" s="5"/>
      <c r="C905" s="15"/>
      <c r="D905" s="5"/>
      <c r="E905" s="5"/>
      <c r="L905" s="9"/>
      <c r="N905" s="9"/>
      <c r="P905" s="9"/>
    </row>
    <row r="906" spans="1:16" ht="14.25" customHeight="1" x14ac:dyDescent="0.3">
      <c r="A906" s="5"/>
      <c r="B906" s="5"/>
      <c r="C906" s="15"/>
      <c r="D906" s="5"/>
      <c r="E906" s="5"/>
      <c r="L906" s="9"/>
      <c r="N906" s="9"/>
      <c r="P906" s="9"/>
    </row>
    <row r="907" spans="1:16" ht="14.25" customHeight="1" x14ac:dyDescent="0.3">
      <c r="A907" s="5"/>
      <c r="B907" s="5"/>
      <c r="C907" s="15"/>
      <c r="D907" s="5"/>
      <c r="E907" s="5"/>
      <c r="L907" s="9"/>
      <c r="N907" s="9"/>
      <c r="P907" s="9"/>
    </row>
    <row r="908" spans="1:16" ht="14.25" customHeight="1" x14ac:dyDescent="0.3">
      <c r="A908" s="5"/>
      <c r="B908" s="5"/>
      <c r="C908" s="15"/>
      <c r="D908" s="5"/>
      <c r="E908" s="5"/>
      <c r="L908" s="9"/>
      <c r="N908" s="9"/>
      <c r="P908" s="9"/>
    </row>
    <row r="909" spans="1:16" ht="14.25" customHeight="1" x14ac:dyDescent="0.3">
      <c r="A909" s="5"/>
      <c r="B909" s="5"/>
      <c r="C909" s="15"/>
      <c r="D909" s="5"/>
      <c r="E909" s="5"/>
      <c r="L909" s="9"/>
      <c r="N909" s="9"/>
      <c r="P909" s="9"/>
    </row>
    <row r="910" spans="1:16" ht="14.25" customHeight="1" x14ac:dyDescent="0.3">
      <c r="A910" s="5"/>
      <c r="B910" s="5"/>
      <c r="C910" s="15"/>
      <c r="D910" s="5"/>
      <c r="E910" s="5"/>
      <c r="L910" s="9"/>
      <c r="N910" s="9"/>
      <c r="P910" s="9"/>
    </row>
    <row r="911" spans="1:16" ht="14.25" customHeight="1" x14ac:dyDescent="0.3">
      <c r="A911" s="5"/>
      <c r="B911" s="5"/>
      <c r="C911" s="15"/>
      <c r="D911" s="5"/>
      <c r="E911" s="5"/>
      <c r="L911" s="9"/>
      <c r="N911" s="9"/>
      <c r="P911" s="9"/>
    </row>
    <row r="912" spans="1:16" ht="14.25" customHeight="1" x14ac:dyDescent="0.3">
      <c r="A912" s="5"/>
      <c r="B912" s="5"/>
      <c r="C912" s="15"/>
      <c r="D912" s="5"/>
      <c r="E912" s="5"/>
      <c r="L912" s="9"/>
      <c r="N912" s="9"/>
      <c r="P912" s="9"/>
    </row>
    <row r="913" spans="1:16" ht="14.25" customHeight="1" x14ac:dyDescent="0.3">
      <c r="A913" s="5"/>
      <c r="B913" s="5"/>
      <c r="C913" s="15"/>
      <c r="D913" s="5"/>
      <c r="E913" s="5"/>
      <c r="L913" s="9"/>
      <c r="N913" s="9"/>
      <c r="P913" s="9"/>
    </row>
    <row r="914" spans="1:16" ht="14.25" customHeight="1" x14ac:dyDescent="0.3">
      <c r="A914" s="5"/>
      <c r="B914" s="5"/>
      <c r="C914" s="15"/>
      <c r="D914" s="5"/>
      <c r="E914" s="5"/>
      <c r="L914" s="9"/>
      <c r="N914" s="9"/>
      <c r="P914" s="9"/>
    </row>
    <row r="915" spans="1:16" ht="14.25" customHeight="1" x14ac:dyDescent="0.3">
      <c r="A915" s="5"/>
      <c r="B915" s="5"/>
      <c r="C915" s="15"/>
      <c r="D915" s="5"/>
      <c r="E915" s="5"/>
      <c r="L915" s="9"/>
      <c r="N915" s="9"/>
      <c r="P915" s="9"/>
    </row>
    <row r="916" spans="1:16" ht="14.25" customHeight="1" x14ac:dyDescent="0.3">
      <c r="A916" s="5"/>
      <c r="B916" s="5"/>
      <c r="C916" s="15"/>
      <c r="D916" s="5"/>
      <c r="E916" s="5"/>
      <c r="L916" s="9"/>
      <c r="N916" s="9"/>
      <c r="P916" s="9"/>
    </row>
    <row r="917" spans="1:16" ht="14.25" customHeight="1" x14ac:dyDescent="0.3">
      <c r="A917" s="5"/>
      <c r="B917" s="5"/>
      <c r="C917" s="15"/>
      <c r="D917" s="5"/>
      <c r="E917" s="5"/>
      <c r="L917" s="9"/>
      <c r="N917" s="9"/>
      <c r="P917" s="9"/>
    </row>
    <row r="918" spans="1:16" ht="14.25" customHeight="1" x14ac:dyDescent="0.3">
      <c r="A918" s="5"/>
      <c r="B918" s="5"/>
      <c r="C918" s="15"/>
      <c r="D918" s="5"/>
      <c r="E918" s="5"/>
      <c r="L918" s="9"/>
      <c r="N918" s="9"/>
      <c r="P918" s="9"/>
    </row>
    <row r="919" spans="1:16" ht="14.25" customHeight="1" x14ac:dyDescent="0.3">
      <c r="A919" s="5"/>
      <c r="B919" s="5"/>
      <c r="C919" s="15"/>
      <c r="D919" s="5"/>
      <c r="E919" s="5"/>
      <c r="L919" s="9"/>
      <c r="N919" s="9"/>
      <c r="P919" s="9"/>
    </row>
    <row r="920" spans="1:16" ht="14.25" customHeight="1" x14ac:dyDescent="0.3">
      <c r="A920" s="5"/>
      <c r="B920" s="5"/>
      <c r="C920" s="15"/>
      <c r="D920" s="5"/>
      <c r="E920" s="5"/>
      <c r="L920" s="9"/>
      <c r="N920" s="9"/>
      <c r="P920" s="9"/>
    </row>
    <row r="921" spans="1:16" ht="14.25" customHeight="1" x14ac:dyDescent="0.3">
      <c r="A921" s="5"/>
      <c r="B921" s="5"/>
      <c r="C921" s="15"/>
      <c r="D921" s="5"/>
      <c r="E921" s="5"/>
      <c r="L921" s="9"/>
      <c r="N921" s="9"/>
      <c r="P921" s="9"/>
    </row>
    <row r="922" spans="1:16" ht="14.25" customHeight="1" x14ac:dyDescent="0.3">
      <c r="A922" s="5"/>
      <c r="B922" s="5"/>
      <c r="C922" s="15"/>
      <c r="D922" s="5"/>
      <c r="E922" s="5"/>
      <c r="L922" s="9"/>
      <c r="N922" s="9"/>
      <c r="P922" s="9"/>
    </row>
    <row r="923" spans="1:16" ht="14.25" customHeight="1" x14ac:dyDescent="0.3">
      <c r="A923" s="5"/>
      <c r="B923" s="5"/>
      <c r="C923" s="15"/>
      <c r="D923" s="5"/>
      <c r="E923" s="5"/>
      <c r="L923" s="9"/>
      <c r="N923" s="9"/>
      <c r="P923" s="9"/>
    </row>
    <row r="924" spans="1:16" ht="14.25" customHeight="1" x14ac:dyDescent="0.3">
      <c r="A924" s="5"/>
      <c r="B924" s="5"/>
      <c r="C924" s="15"/>
      <c r="D924" s="5"/>
      <c r="E924" s="5"/>
      <c r="L924" s="9"/>
      <c r="N924" s="9"/>
      <c r="P924" s="9"/>
    </row>
    <row r="925" spans="1:16" ht="14.25" customHeight="1" x14ac:dyDescent="0.3">
      <c r="A925" s="5"/>
      <c r="B925" s="5"/>
      <c r="C925" s="15"/>
      <c r="D925" s="5"/>
      <c r="E925" s="5"/>
      <c r="L925" s="9"/>
      <c r="N925" s="9"/>
      <c r="P925" s="9"/>
    </row>
    <row r="926" spans="1:16" ht="14.25" customHeight="1" x14ac:dyDescent="0.3">
      <c r="A926" s="5"/>
      <c r="B926" s="5"/>
      <c r="C926" s="15"/>
      <c r="D926" s="5"/>
      <c r="E926" s="5"/>
      <c r="L926" s="9"/>
      <c r="N926" s="9"/>
      <c r="P926" s="9"/>
    </row>
    <row r="927" spans="1:16" ht="14.25" customHeight="1" x14ac:dyDescent="0.3">
      <c r="A927" s="5"/>
      <c r="B927" s="5"/>
      <c r="C927" s="15"/>
      <c r="D927" s="5"/>
      <c r="E927" s="5"/>
      <c r="L927" s="9"/>
      <c r="N927" s="9"/>
      <c r="P927" s="9"/>
    </row>
    <row r="928" spans="1:16" ht="14.25" customHeight="1" x14ac:dyDescent="0.3">
      <c r="A928" s="5"/>
      <c r="B928" s="5"/>
      <c r="C928" s="15"/>
      <c r="D928" s="5"/>
      <c r="E928" s="5"/>
      <c r="L928" s="9"/>
      <c r="N928" s="9"/>
      <c r="P928" s="9"/>
    </row>
    <row r="929" spans="1:16" ht="14.25" customHeight="1" x14ac:dyDescent="0.3">
      <c r="A929" s="5"/>
      <c r="B929" s="5"/>
      <c r="C929" s="15"/>
      <c r="D929" s="5"/>
      <c r="E929" s="5"/>
      <c r="L929" s="9"/>
      <c r="N929" s="9"/>
      <c r="P929" s="9"/>
    </row>
    <row r="930" spans="1:16" ht="14.25" customHeight="1" x14ac:dyDescent="0.3">
      <c r="A930" s="5"/>
      <c r="B930" s="5"/>
      <c r="C930" s="15"/>
      <c r="D930" s="5"/>
      <c r="E930" s="5"/>
      <c r="L930" s="9"/>
      <c r="N930" s="9"/>
      <c r="P930" s="9"/>
    </row>
    <row r="931" spans="1:16" ht="14.25" customHeight="1" x14ac:dyDescent="0.3">
      <c r="A931" s="5"/>
      <c r="B931" s="5"/>
      <c r="C931" s="15"/>
      <c r="D931" s="5"/>
      <c r="E931" s="5"/>
      <c r="L931" s="9"/>
      <c r="N931" s="9"/>
      <c r="P931" s="9"/>
    </row>
    <row r="932" spans="1:16" ht="14.25" customHeight="1" x14ac:dyDescent="0.3">
      <c r="A932" s="5"/>
      <c r="B932" s="5"/>
      <c r="C932" s="15"/>
      <c r="D932" s="5"/>
      <c r="E932" s="5"/>
      <c r="L932" s="9"/>
      <c r="N932" s="9"/>
      <c r="P932" s="9"/>
    </row>
    <row r="933" spans="1:16" ht="14.25" customHeight="1" x14ac:dyDescent="0.3">
      <c r="A933" s="5"/>
      <c r="B933" s="5"/>
      <c r="C933" s="15"/>
      <c r="D933" s="5"/>
      <c r="E933" s="5"/>
      <c r="L933" s="9"/>
      <c r="N933" s="9"/>
      <c r="P933" s="9"/>
    </row>
    <row r="934" spans="1:16" ht="14.25" customHeight="1" x14ac:dyDescent="0.3">
      <c r="A934" s="5"/>
      <c r="B934" s="5"/>
      <c r="C934" s="15"/>
      <c r="D934" s="5"/>
      <c r="E934" s="5"/>
      <c r="L934" s="9"/>
      <c r="N934" s="9"/>
      <c r="P934" s="9"/>
    </row>
    <row r="935" spans="1:16" ht="14.25" customHeight="1" x14ac:dyDescent="0.3">
      <c r="A935" s="5"/>
      <c r="B935" s="5"/>
      <c r="C935" s="15"/>
      <c r="D935" s="5"/>
      <c r="E935" s="5"/>
      <c r="L935" s="9"/>
      <c r="N935" s="9"/>
      <c r="P935" s="9"/>
    </row>
    <row r="936" spans="1:16" ht="14.25" customHeight="1" x14ac:dyDescent="0.3">
      <c r="A936" s="5"/>
      <c r="B936" s="5"/>
      <c r="C936" s="15"/>
      <c r="D936" s="5"/>
      <c r="E936" s="5"/>
      <c r="L936" s="9"/>
      <c r="N936" s="9"/>
      <c r="P936" s="9"/>
    </row>
    <row r="937" spans="1:16" ht="14.25" customHeight="1" x14ac:dyDescent="0.3">
      <c r="A937" s="5"/>
      <c r="B937" s="5"/>
      <c r="C937" s="15"/>
      <c r="D937" s="5"/>
      <c r="E937" s="5"/>
      <c r="L937" s="9"/>
      <c r="N937" s="9"/>
      <c r="P937" s="9"/>
    </row>
    <row r="938" spans="1:16" ht="14.25" customHeight="1" x14ac:dyDescent="0.3">
      <c r="A938" s="5"/>
      <c r="B938" s="5"/>
      <c r="C938" s="15"/>
      <c r="D938" s="5"/>
      <c r="E938" s="5"/>
      <c r="L938" s="9"/>
      <c r="N938" s="9"/>
      <c r="P938" s="9"/>
    </row>
    <row r="939" spans="1:16" ht="14.25" customHeight="1" x14ac:dyDescent="0.3">
      <c r="A939" s="5"/>
      <c r="B939" s="5"/>
      <c r="C939" s="15"/>
      <c r="D939" s="5"/>
      <c r="E939" s="5"/>
      <c r="L939" s="9"/>
      <c r="N939" s="9"/>
      <c r="P939" s="9"/>
    </row>
    <row r="940" spans="1:16" ht="14.25" customHeight="1" x14ac:dyDescent="0.3">
      <c r="A940" s="5"/>
      <c r="B940" s="5"/>
      <c r="C940" s="15"/>
      <c r="D940" s="5"/>
      <c r="E940" s="5"/>
      <c r="L940" s="9"/>
      <c r="N940" s="9"/>
      <c r="P940" s="9"/>
    </row>
    <row r="941" spans="1:16" ht="14.25" customHeight="1" x14ac:dyDescent="0.3">
      <c r="A941" s="5"/>
      <c r="B941" s="5"/>
      <c r="C941" s="15"/>
      <c r="D941" s="5"/>
      <c r="E941" s="5"/>
      <c r="L941" s="9"/>
      <c r="N941" s="9"/>
      <c r="P941" s="9"/>
    </row>
    <row r="942" spans="1:16" ht="14.25" customHeight="1" x14ac:dyDescent="0.3">
      <c r="A942" s="5"/>
      <c r="B942" s="5"/>
      <c r="C942" s="15"/>
      <c r="D942" s="5"/>
      <c r="E942" s="5"/>
      <c r="L942" s="9"/>
      <c r="N942" s="9"/>
      <c r="P942" s="9"/>
    </row>
    <row r="943" spans="1:16" ht="14.25" customHeight="1" x14ac:dyDescent="0.3">
      <c r="A943" s="5"/>
      <c r="B943" s="5"/>
      <c r="C943" s="15"/>
      <c r="D943" s="5"/>
      <c r="E943" s="5"/>
      <c r="L943" s="9"/>
      <c r="N943" s="9"/>
      <c r="P943" s="9"/>
    </row>
    <row r="944" spans="1:16" ht="14.25" customHeight="1" x14ac:dyDescent="0.3">
      <c r="A944" s="5"/>
      <c r="B944" s="5"/>
      <c r="C944" s="15"/>
      <c r="D944" s="5"/>
      <c r="E944" s="5"/>
      <c r="L944" s="9"/>
      <c r="N944" s="9"/>
      <c r="P944" s="9"/>
    </row>
    <row r="945" spans="1:16" ht="14.25" customHeight="1" x14ac:dyDescent="0.3">
      <c r="A945" s="5"/>
      <c r="B945" s="5"/>
      <c r="C945" s="15"/>
      <c r="D945" s="5"/>
      <c r="E945" s="5"/>
      <c r="L945" s="9"/>
      <c r="N945" s="9"/>
      <c r="P945" s="9"/>
    </row>
    <row r="946" spans="1:16" ht="14.25" customHeight="1" x14ac:dyDescent="0.3">
      <c r="A946" s="5"/>
      <c r="B946" s="5"/>
      <c r="C946" s="15"/>
      <c r="D946" s="5"/>
      <c r="E946" s="5"/>
      <c r="L946" s="9"/>
      <c r="N946" s="9"/>
      <c r="P946" s="9"/>
    </row>
    <row r="947" spans="1:16" ht="14.25" customHeight="1" x14ac:dyDescent="0.3">
      <c r="A947" s="5"/>
      <c r="B947" s="5"/>
      <c r="C947" s="15"/>
      <c r="D947" s="5"/>
      <c r="E947" s="5"/>
      <c r="L947" s="9"/>
      <c r="N947" s="9"/>
      <c r="P947" s="9"/>
    </row>
    <row r="948" spans="1:16" ht="14.25" customHeight="1" x14ac:dyDescent="0.3">
      <c r="A948" s="5"/>
      <c r="B948" s="5"/>
      <c r="C948" s="15"/>
      <c r="D948" s="5"/>
      <c r="E948" s="5"/>
      <c r="L948" s="9"/>
      <c r="N948" s="9"/>
      <c r="P948" s="9"/>
    </row>
    <row r="949" spans="1:16" ht="14.25" customHeight="1" x14ac:dyDescent="0.3">
      <c r="A949" s="5"/>
      <c r="B949" s="5"/>
      <c r="C949" s="15"/>
      <c r="D949" s="5"/>
      <c r="E949" s="5"/>
      <c r="L949" s="9"/>
      <c r="N949" s="9"/>
      <c r="P949" s="9"/>
    </row>
    <row r="950" spans="1:16" ht="14.25" customHeight="1" x14ac:dyDescent="0.3">
      <c r="A950" s="5"/>
      <c r="B950" s="5"/>
      <c r="C950" s="15"/>
      <c r="D950" s="5"/>
      <c r="E950" s="5"/>
      <c r="L950" s="9"/>
      <c r="N950" s="9"/>
      <c r="P950" s="9"/>
    </row>
    <row r="951" spans="1:16" ht="14.25" customHeight="1" x14ac:dyDescent="0.3">
      <c r="A951" s="5"/>
      <c r="B951" s="5"/>
      <c r="C951" s="15"/>
      <c r="D951" s="5"/>
      <c r="E951" s="5"/>
      <c r="L951" s="9"/>
      <c r="N951" s="9"/>
      <c r="P951" s="9"/>
    </row>
    <row r="952" spans="1:16" ht="14.25" customHeight="1" x14ac:dyDescent="0.3">
      <c r="A952" s="5"/>
      <c r="B952" s="5"/>
      <c r="C952" s="15"/>
      <c r="D952" s="5"/>
      <c r="E952" s="5"/>
      <c r="L952" s="9"/>
      <c r="N952" s="9"/>
      <c r="P952" s="9"/>
    </row>
    <row r="953" spans="1:16" ht="14.25" customHeight="1" x14ac:dyDescent="0.3">
      <c r="A953" s="5"/>
      <c r="B953" s="5"/>
      <c r="C953" s="15"/>
      <c r="D953" s="5"/>
      <c r="E953" s="5"/>
      <c r="L953" s="9"/>
      <c r="N953" s="9"/>
      <c r="P953" s="9"/>
    </row>
    <row r="954" spans="1:16" ht="14.25" customHeight="1" x14ac:dyDescent="0.3">
      <c r="A954" s="5"/>
      <c r="B954" s="5"/>
      <c r="C954" s="15"/>
      <c r="D954" s="5"/>
      <c r="E954" s="5"/>
      <c r="L954" s="9"/>
      <c r="N954" s="9"/>
      <c r="P954" s="9"/>
    </row>
    <row r="955" spans="1:16" ht="14.25" customHeight="1" x14ac:dyDescent="0.3">
      <c r="A955" s="5"/>
      <c r="B955" s="5"/>
      <c r="C955" s="15"/>
      <c r="D955" s="5"/>
      <c r="E955" s="5"/>
      <c r="L955" s="9"/>
      <c r="N955" s="9"/>
      <c r="P955" s="9"/>
    </row>
    <row r="956" spans="1:16" ht="14.25" customHeight="1" x14ac:dyDescent="0.3">
      <c r="A956" s="5"/>
      <c r="B956" s="5"/>
      <c r="C956" s="15"/>
      <c r="D956" s="5"/>
      <c r="E956" s="5"/>
      <c r="L956" s="9"/>
      <c r="N956" s="9"/>
      <c r="P956" s="9"/>
    </row>
    <row r="957" spans="1:16" ht="14.25" customHeight="1" x14ac:dyDescent="0.3">
      <c r="A957" s="5"/>
      <c r="B957" s="5"/>
      <c r="C957" s="15"/>
      <c r="D957" s="5"/>
      <c r="E957" s="5"/>
      <c r="L957" s="9"/>
      <c r="N957" s="9"/>
      <c r="P957" s="9"/>
    </row>
    <row r="958" spans="1:16" ht="14.25" customHeight="1" x14ac:dyDescent="0.3">
      <c r="A958" s="5"/>
      <c r="B958" s="5"/>
      <c r="C958" s="15"/>
      <c r="D958" s="5"/>
      <c r="E958" s="5"/>
      <c r="L958" s="9"/>
      <c r="N958" s="9"/>
      <c r="P958" s="9"/>
    </row>
    <row r="959" spans="1:16" ht="14.25" customHeight="1" x14ac:dyDescent="0.3">
      <c r="A959" s="5"/>
      <c r="B959" s="5"/>
      <c r="C959" s="15"/>
      <c r="D959" s="5"/>
      <c r="E959" s="5"/>
      <c r="L959" s="9"/>
      <c r="N959" s="9"/>
      <c r="P959" s="9"/>
    </row>
    <row r="960" spans="1:16" ht="14.25" customHeight="1" x14ac:dyDescent="0.3">
      <c r="A960" s="5"/>
      <c r="B960" s="5"/>
      <c r="C960" s="15"/>
      <c r="D960" s="5"/>
      <c r="E960" s="5"/>
      <c r="L960" s="9"/>
      <c r="N960" s="9"/>
      <c r="P960" s="9"/>
    </row>
    <row r="961" spans="1:16" ht="14.25" customHeight="1" x14ac:dyDescent="0.3">
      <c r="A961" s="5"/>
      <c r="B961" s="5"/>
      <c r="C961" s="15"/>
      <c r="D961" s="5"/>
      <c r="E961" s="5"/>
      <c r="L961" s="9"/>
      <c r="N961" s="9"/>
      <c r="P961" s="9"/>
    </row>
    <row r="962" spans="1:16" ht="14.25" customHeight="1" x14ac:dyDescent="0.3">
      <c r="A962" s="5"/>
      <c r="B962" s="5"/>
      <c r="C962" s="15"/>
      <c r="D962" s="5"/>
      <c r="E962" s="5"/>
      <c r="L962" s="9"/>
      <c r="N962" s="9"/>
      <c r="P962" s="9"/>
    </row>
    <row r="963" spans="1:16" ht="14.25" customHeight="1" x14ac:dyDescent="0.3">
      <c r="A963" s="5"/>
      <c r="B963" s="5"/>
      <c r="C963" s="15"/>
      <c r="D963" s="5"/>
      <c r="E963" s="5"/>
      <c r="L963" s="9"/>
      <c r="N963" s="9"/>
      <c r="P963" s="9"/>
    </row>
    <row r="964" spans="1:16" ht="14.25" customHeight="1" x14ac:dyDescent="0.3">
      <c r="A964" s="5"/>
      <c r="B964" s="5"/>
      <c r="C964" s="15"/>
      <c r="D964" s="5"/>
      <c r="E964" s="5"/>
      <c r="L964" s="9"/>
      <c r="N964" s="9"/>
      <c r="P964" s="9"/>
    </row>
    <row r="965" spans="1:16" ht="14.25" customHeight="1" x14ac:dyDescent="0.3">
      <c r="A965" s="5"/>
      <c r="B965" s="5"/>
      <c r="C965" s="15"/>
      <c r="D965" s="5"/>
      <c r="E965" s="5"/>
      <c r="L965" s="9"/>
      <c r="N965" s="9"/>
      <c r="P965" s="9"/>
    </row>
    <row r="966" spans="1:16" ht="14.25" customHeight="1" x14ac:dyDescent="0.3">
      <c r="A966" s="5"/>
      <c r="B966" s="5"/>
      <c r="C966" s="15"/>
      <c r="D966" s="5"/>
      <c r="E966" s="5"/>
      <c r="L966" s="9"/>
      <c r="N966" s="9"/>
      <c r="P966" s="9"/>
    </row>
    <row r="967" spans="1:16" ht="14.25" customHeight="1" x14ac:dyDescent="0.3">
      <c r="A967" s="5"/>
      <c r="B967" s="5"/>
      <c r="C967" s="15"/>
      <c r="D967" s="5"/>
      <c r="E967" s="5"/>
      <c r="L967" s="9"/>
      <c r="N967" s="9"/>
      <c r="P967" s="9"/>
    </row>
    <row r="968" spans="1:16" ht="14.25" customHeight="1" x14ac:dyDescent="0.3">
      <c r="A968" s="5"/>
      <c r="B968" s="5"/>
      <c r="C968" s="15"/>
      <c r="D968" s="5"/>
      <c r="E968" s="5"/>
      <c r="L968" s="9"/>
      <c r="N968" s="9"/>
      <c r="P968" s="9"/>
    </row>
    <row r="969" spans="1:16" ht="14.25" customHeight="1" x14ac:dyDescent="0.3">
      <c r="A969" s="5"/>
      <c r="B969" s="5"/>
      <c r="C969" s="15"/>
      <c r="D969" s="5"/>
      <c r="E969" s="5"/>
      <c r="L969" s="9"/>
      <c r="N969" s="9"/>
      <c r="P969" s="9"/>
    </row>
    <row r="970" spans="1:16" ht="14.25" customHeight="1" x14ac:dyDescent="0.3">
      <c r="A970" s="5"/>
      <c r="B970" s="5"/>
      <c r="C970" s="15"/>
      <c r="D970" s="5"/>
      <c r="E970" s="5"/>
      <c r="L970" s="9"/>
      <c r="N970" s="9"/>
      <c r="P970" s="9"/>
    </row>
    <row r="971" spans="1:16" ht="14.25" customHeight="1" x14ac:dyDescent="0.3">
      <c r="A971" s="5"/>
      <c r="B971" s="5"/>
      <c r="C971" s="15"/>
      <c r="D971" s="5"/>
      <c r="E971" s="5"/>
      <c r="L971" s="9"/>
      <c r="N971" s="9"/>
      <c r="P971" s="9"/>
    </row>
    <row r="972" spans="1:16" ht="14.25" customHeight="1" x14ac:dyDescent="0.3">
      <c r="A972" s="5"/>
      <c r="B972" s="5"/>
      <c r="C972" s="15"/>
      <c r="D972" s="5"/>
      <c r="E972" s="5"/>
      <c r="L972" s="9"/>
      <c r="N972" s="9"/>
      <c r="P972" s="9"/>
    </row>
    <row r="973" spans="1:16" ht="14.25" customHeight="1" x14ac:dyDescent="0.3">
      <c r="A973" s="5"/>
      <c r="B973" s="5"/>
      <c r="C973" s="15"/>
      <c r="D973" s="5"/>
      <c r="E973" s="5"/>
      <c r="L973" s="9"/>
      <c r="N973" s="9"/>
      <c r="P973" s="9"/>
    </row>
    <row r="974" spans="1:16" ht="14.25" customHeight="1" x14ac:dyDescent="0.3">
      <c r="A974" s="5"/>
      <c r="B974" s="5"/>
      <c r="C974" s="15"/>
      <c r="D974" s="5"/>
      <c r="E974" s="5"/>
      <c r="L974" s="9"/>
      <c r="N974" s="9"/>
      <c r="P974" s="9"/>
    </row>
    <row r="975" spans="1:16" ht="14.25" customHeight="1" x14ac:dyDescent="0.3">
      <c r="A975" s="5"/>
      <c r="B975" s="5"/>
      <c r="C975" s="15"/>
      <c r="D975" s="5"/>
      <c r="E975" s="5"/>
      <c r="L975" s="9"/>
      <c r="N975" s="9"/>
      <c r="P975" s="9"/>
    </row>
    <row r="976" spans="1:16" ht="14.25" customHeight="1" x14ac:dyDescent="0.3">
      <c r="A976" s="5"/>
      <c r="B976" s="5"/>
      <c r="C976" s="15"/>
      <c r="D976" s="5"/>
      <c r="E976" s="5"/>
      <c r="L976" s="9"/>
      <c r="N976" s="9"/>
      <c r="P976" s="9"/>
    </row>
    <row r="977" spans="1:16" ht="14.25" customHeight="1" x14ac:dyDescent="0.3">
      <c r="A977" s="5"/>
      <c r="B977" s="5"/>
      <c r="C977" s="15"/>
      <c r="D977" s="5"/>
      <c r="E977" s="5"/>
      <c r="L977" s="9"/>
      <c r="N977" s="9"/>
      <c r="P977" s="9"/>
    </row>
    <row r="978" spans="1:16" ht="14.25" customHeight="1" x14ac:dyDescent="0.3">
      <c r="A978" s="5"/>
      <c r="B978" s="5"/>
      <c r="C978" s="15"/>
      <c r="D978" s="5"/>
      <c r="E978" s="5"/>
      <c r="L978" s="9"/>
      <c r="N978" s="9"/>
      <c r="P978" s="9"/>
    </row>
    <row r="979" spans="1:16" ht="14.25" customHeight="1" x14ac:dyDescent="0.3">
      <c r="A979" s="5"/>
      <c r="B979" s="5"/>
      <c r="C979" s="15"/>
      <c r="D979" s="5"/>
      <c r="E979" s="5"/>
      <c r="L979" s="9"/>
      <c r="N979" s="9"/>
      <c r="P979" s="9"/>
    </row>
    <row r="980" spans="1:16" ht="14.25" customHeight="1" x14ac:dyDescent="0.3">
      <c r="A980" s="5"/>
      <c r="B980" s="5"/>
      <c r="C980" s="15"/>
      <c r="D980" s="5"/>
      <c r="E980" s="5"/>
      <c r="L980" s="9"/>
      <c r="N980" s="9"/>
      <c r="P980" s="9"/>
    </row>
    <row r="981" spans="1:16" ht="14.25" customHeight="1" x14ac:dyDescent="0.3">
      <c r="A981" s="5"/>
      <c r="B981" s="5"/>
      <c r="C981" s="15"/>
      <c r="D981" s="5"/>
      <c r="E981" s="5"/>
      <c r="L981" s="9"/>
      <c r="N981" s="9"/>
      <c r="P981" s="9"/>
    </row>
    <row r="982" spans="1:16" ht="14.25" customHeight="1" x14ac:dyDescent="0.3">
      <c r="A982" s="5"/>
      <c r="B982" s="5"/>
      <c r="C982" s="15"/>
      <c r="D982" s="5"/>
      <c r="E982" s="5"/>
      <c r="L982" s="9"/>
      <c r="N982" s="9"/>
      <c r="P982" s="9"/>
    </row>
    <row r="983" spans="1:16" ht="14.25" customHeight="1" x14ac:dyDescent="0.3">
      <c r="A983" s="5"/>
      <c r="B983" s="5"/>
      <c r="C983" s="15"/>
      <c r="D983" s="5"/>
      <c r="E983" s="5"/>
      <c r="L983" s="9"/>
      <c r="N983" s="9"/>
      <c r="P983" s="9"/>
    </row>
    <row r="984" spans="1:16" ht="14.25" customHeight="1" x14ac:dyDescent="0.3">
      <c r="A984" s="5"/>
      <c r="B984" s="5"/>
      <c r="C984" s="15"/>
      <c r="D984" s="5"/>
      <c r="E984" s="5"/>
      <c r="L984" s="9"/>
      <c r="N984" s="9"/>
      <c r="P984" s="9"/>
    </row>
    <row r="985" spans="1:16" ht="14.25" customHeight="1" x14ac:dyDescent="0.3">
      <c r="A985" s="5"/>
      <c r="B985" s="5"/>
      <c r="C985" s="15"/>
      <c r="D985" s="5"/>
      <c r="E985" s="5"/>
      <c r="L985" s="9"/>
      <c r="N985" s="9"/>
      <c r="P985" s="9"/>
    </row>
    <row r="986" spans="1:16" ht="14.25" customHeight="1" x14ac:dyDescent="0.3">
      <c r="A986" s="5"/>
      <c r="B986" s="5"/>
      <c r="C986" s="15"/>
      <c r="D986" s="5"/>
      <c r="E986" s="5"/>
      <c r="L986" s="9"/>
      <c r="N986" s="9"/>
      <c r="P986" s="9"/>
    </row>
    <row r="987" spans="1:16" ht="14.25" customHeight="1" x14ac:dyDescent="0.3">
      <c r="A987" s="5"/>
      <c r="B987" s="5"/>
      <c r="C987" s="15"/>
      <c r="D987" s="5"/>
      <c r="E987" s="5"/>
      <c r="L987" s="9"/>
      <c r="N987" s="9"/>
      <c r="P987" s="9"/>
    </row>
    <row r="988" spans="1:16" ht="14.25" customHeight="1" x14ac:dyDescent="0.3">
      <c r="A988" s="5"/>
      <c r="B988" s="5"/>
      <c r="C988" s="15"/>
      <c r="D988" s="5"/>
      <c r="E988" s="5"/>
      <c r="L988" s="9"/>
      <c r="N988" s="9"/>
      <c r="P988" s="9"/>
    </row>
    <row r="989" spans="1:16" ht="14.25" customHeight="1" x14ac:dyDescent="0.3">
      <c r="A989" s="5"/>
      <c r="B989" s="5"/>
      <c r="C989" s="15"/>
      <c r="D989" s="5"/>
      <c r="E989" s="5"/>
      <c r="L989" s="9"/>
      <c r="N989" s="9"/>
      <c r="P989" s="9"/>
    </row>
    <row r="990" spans="1:16" ht="14.25" customHeight="1" x14ac:dyDescent="0.3">
      <c r="A990" s="5"/>
      <c r="B990" s="5"/>
      <c r="C990" s="15"/>
      <c r="D990" s="5"/>
      <c r="E990" s="5"/>
      <c r="L990" s="9"/>
      <c r="N990" s="9"/>
      <c r="P990" s="9"/>
    </row>
    <row r="991" spans="1:16" ht="14.25" customHeight="1" x14ac:dyDescent="0.3">
      <c r="A991" s="5"/>
      <c r="B991" s="5"/>
      <c r="C991" s="15"/>
      <c r="D991" s="5"/>
      <c r="E991" s="5"/>
      <c r="L991" s="9"/>
      <c r="N991" s="9"/>
      <c r="P991" s="9"/>
    </row>
    <row r="992" spans="1:16" ht="14.25" customHeight="1" x14ac:dyDescent="0.3">
      <c r="A992" s="5"/>
      <c r="B992" s="5"/>
      <c r="C992" s="15"/>
      <c r="D992" s="5"/>
      <c r="E992" s="5"/>
      <c r="L992" s="9"/>
      <c r="N992" s="9"/>
      <c r="P992" s="9"/>
    </row>
    <row r="993" spans="1:16" ht="14.25" customHeight="1" x14ac:dyDescent="0.3">
      <c r="A993" s="5"/>
      <c r="B993" s="5"/>
      <c r="C993" s="15"/>
      <c r="D993" s="5"/>
      <c r="E993" s="5"/>
      <c r="L993" s="9"/>
      <c r="N993" s="9"/>
      <c r="P993" s="9"/>
    </row>
    <row r="994" spans="1:16" ht="14.25" customHeight="1" x14ac:dyDescent="0.3">
      <c r="A994" s="5"/>
      <c r="B994" s="5"/>
      <c r="C994" s="15"/>
      <c r="D994" s="5"/>
      <c r="E994" s="5"/>
      <c r="L994" s="9"/>
      <c r="N994" s="9"/>
      <c r="P994" s="9"/>
    </row>
  </sheetData>
  <autoFilter ref="A2:AC94" xr:uid="{00000000-0009-0000-0000-000001000000}"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3" showButton="0"/>
    <filterColumn colId="15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</autoFilter>
  <mergeCells count="222">
    <mergeCell ref="AD74:AD80"/>
    <mergeCell ref="AE74:AE80"/>
    <mergeCell ref="AD81:AD87"/>
    <mergeCell ref="AE81:AE87"/>
    <mergeCell ref="AD88:AD94"/>
    <mergeCell ref="AE88:AE94"/>
    <mergeCell ref="AD39:AD45"/>
    <mergeCell ref="AE39:AE45"/>
    <mergeCell ref="AD46:AD52"/>
    <mergeCell ref="AE46:AE52"/>
    <mergeCell ref="AD53:AD59"/>
    <mergeCell ref="AE53:AE59"/>
    <mergeCell ref="AD60:AD66"/>
    <mergeCell ref="AE60:AE66"/>
    <mergeCell ref="AD67:AD73"/>
    <mergeCell ref="AE67:AE73"/>
    <mergeCell ref="AD4:AD10"/>
    <mergeCell ref="AE4:AE10"/>
    <mergeCell ref="AD11:AD17"/>
    <mergeCell ref="AE11:AE17"/>
    <mergeCell ref="AD18:AD24"/>
    <mergeCell ref="AE18:AE24"/>
    <mergeCell ref="AD25:AD31"/>
    <mergeCell ref="AE25:AE31"/>
    <mergeCell ref="AD32:AD38"/>
    <mergeCell ref="AE32:AE38"/>
    <mergeCell ref="S2:S3"/>
    <mergeCell ref="F1:K2"/>
    <mergeCell ref="L1:U1"/>
    <mergeCell ref="V1:Y2"/>
    <mergeCell ref="Z1:AC2"/>
    <mergeCell ref="AD1:AE2"/>
    <mergeCell ref="W67:W73"/>
    <mergeCell ref="X67:X73"/>
    <mergeCell ref="Y67:Y73"/>
    <mergeCell ref="Z67:Z73"/>
    <mergeCell ref="AA67:AA73"/>
    <mergeCell ref="AB67:AB73"/>
    <mergeCell ref="AC67:AC73"/>
    <mergeCell ref="AC39:AC45"/>
    <mergeCell ref="W46:W52"/>
    <mergeCell ref="X46:X52"/>
    <mergeCell ref="Y46:Y52"/>
    <mergeCell ref="Z46:Z52"/>
    <mergeCell ref="AA46:AA52"/>
    <mergeCell ref="AB46:AB52"/>
    <mergeCell ref="AC46:AC52"/>
    <mergeCell ref="Y53:Y59"/>
    <mergeCell ref="Z53:Z59"/>
    <mergeCell ref="AA53:AA59"/>
    <mergeCell ref="A67:A73"/>
    <mergeCell ref="B67:B73"/>
    <mergeCell ref="J67:J73"/>
    <mergeCell ref="K67:K73"/>
    <mergeCell ref="T67:T73"/>
    <mergeCell ref="U67:U73"/>
    <mergeCell ref="V67:V73"/>
    <mergeCell ref="W74:W80"/>
    <mergeCell ref="X74:X80"/>
    <mergeCell ref="Y74:Y80"/>
    <mergeCell ref="Z74:Z80"/>
    <mergeCell ref="AA74:AA80"/>
    <mergeCell ref="AB74:AB80"/>
    <mergeCell ref="AC74:AC80"/>
    <mergeCell ref="A74:A80"/>
    <mergeCell ref="B74:B80"/>
    <mergeCell ref="J74:J80"/>
    <mergeCell ref="K74:K80"/>
    <mergeCell ref="T74:T80"/>
    <mergeCell ref="U74:U80"/>
    <mergeCell ref="V74:V80"/>
    <mergeCell ref="W81:W87"/>
    <mergeCell ref="X81:X87"/>
    <mergeCell ref="Y81:Y87"/>
    <mergeCell ref="Z81:Z87"/>
    <mergeCell ref="AA81:AA87"/>
    <mergeCell ref="AB81:AB87"/>
    <mergeCell ref="AC81:AC87"/>
    <mergeCell ref="A81:A87"/>
    <mergeCell ref="B81:B87"/>
    <mergeCell ref="J81:J87"/>
    <mergeCell ref="K81:K87"/>
    <mergeCell ref="T81:T87"/>
    <mergeCell ref="U81:U87"/>
    <mergeCell ref="V81:V87"/>
    <mergeCell ref="A88:A94"/>
    <mergeCell ref="B88:B94"/>
    <mergeCell ref="J88:J94"/>
    <mergeCell ref="K88:K94"/>
    <mergeCell ref="T88:T94"/>
    <mergeCell ref="U88:U94"/>
    <mergeCell ref="V88:V94"/>
    <mergeCell ref="W88:W94"/>
    <mergeCell ref="X88:X94"/>
    <mergeCell ref="Y88:Y94"/>
    <mergeCell ref="Z88:Z94"/>
    <mergeCell ref="AA88:AA94"/>
    <mergeCell ref="AB88:AB94"/>
    <mergeCell ref="AC88:AC94"/>
    <mergeCell ref="L2:M2"/>
    <mergeCell ref="N2:O2"/>
    <mergeCell ref="P2:Q2"/>
    <mergeCell ref="R2:R3"/>
    <mergeCell ref="T2:T3"/>
    <mergeCell ref="U2:U3"/>
    <mergeCell ref="W4:W10"/>
    <mergeCell ref="X4:X10"/>
    <mergeCell ref="Y4:Y10"/>
    <mergeCell ref="Z4:Z10"/>
    <mergeCell ref="AA4:AA10"/>
    <mergeCell ref="AB4:AB10"/>
    <mergeCell ref="AC4:AC10"/>
    <mergeCell ref="Y11:Y17"/>
    <mergeCell ref="Z11:Z17"/>
    <mergeCell ref="AA11:AA17"/>
    <mergeCell ref="AB11:AB17"/>
    <mergeCell ref="AC11:AC17"/>
    <mergeCell ref="AB39:AB45"/>
    <mergeCell ref="A4:A10"/>
    <mergeCell ref="B4:B10"/>
    <mergeCell ref="J4:J10"/>
    <mergeCell ref="K4:K10"/>
    <mergeCell ref="T4:T10"/>
    <mergeCell ref="U4:U10"/>
    <mergeCell ref="V4:V10"/>
    <mergeCell ref="W11:W17"/>
    <mergeCell ref="X11:X17"/>
    <mergeCell ref="A11:A17"/>
    <mergeCell ref="B11:B17"/>
    <mergeCell ref="J11:J17"/>
    <mergeCell ref="K11:K17"/>
    <mergeCell ref="T11:T17"/>
    <mergeCell ref="U11:U17"/>
    <mergeCell ref="V11:V17"/>
    <mergeCell ref="T95:T101"/>
    <mergeCell ref="U95:U101"/>
    <mergeCell ref="W18:W24"/>
    <mergeCell ref="X18:X24"/>
    <mergeCell ref="Y18:Y24"/>
    <mergeCell ref="Z18:Z24"/>
    <mergeCell ref="AA18:AA24"/>
    <mergeCell ref="AB18:AB24"/>
    <mergeCell ref="AC18:AC24"/>
    <mergeCell ref="Y25:Y31"/>
    <mergeCell ref="Z25:Z31"/>
    <mergeCell ref="AA25:AA31"/>
    <mergeCell ref="AB25:AB31"/>
    <mergeCell ref="AC25:AC31"/>
    <mergeCell ref="W32:W38"/>
    <mergeCell ref="X32:X38"/>
    <mergeCell ref="Y32:Y38"/>
    <mergeCell ref="Z32:Z38"/>
    <mergeCell ref="AA32:AA38"/>
    <mergeCell ref="AB32:AB38"/>
    <mergeCell ref="AC32:AC38"/>
    <mergeCell ref="Y39:Y45"/>
    <mergeCell ref="Z39:Z45"/>
    <mergeCell ref="AA39:AA45"/>
    <mergeCell ref="A18:A24"/>
    <mergeCell ref="B18:B24"/>
    <mergeCell ref="J18:J24"/>
    <mergeCell ref="K18:K24"/>
    <mergeCell ref="T18:T24"/>
    <mergeCell ref="U18:U24"/>
    <mergeCell ref="V18:V24"/>
    <mergeCell ref="W25:W31"/>
    <mergeCell ref="X25:X31"/>
    <mergeCell ref="A25:A31"/>
    <mergeCell ref="B25:B31"/>
    <mergeCell ref="J25:J31"/>
    <mergeCell ref="K25:K31"/>
    <mergeCell ref="T25:T31"/>
    <mergeCell ref="U25:U31"/>
    <mergeCell ref="V25:V31"/>
    <mergeCell ref="A32:A38"/>
    <mergeCell ref="B32:B38"/>
    <mergeCell ref="J32:J38"/>
    <mergeCell ref="K32:K38"/>
    <mergeCell ref="T32:T38"/>
    <mergeCell ref="U32:U38"/>
    <mergeCell ref="V32:V38"/>
    <mergeCell ref="W39:W45"/>
    <mergeCell ref="X39:X45"/>
    <mergeCell ref="A39:A45"/>
    <mergeCell ref="B39:B45"/>
    <mergeCell ref="J39:J45"/>
    <mergeCell ref="K39:K45"/>
    <mergeCell ref="T39:T45"/>
    <mergeCell ref="U39:U45"/>
    <mergeCell ref="V39:V45"/>
    <mergeCell ref="A46:A52"/>
    <mergeCell ref="B46:B52"/>
    <mergeCell ref="J46:J52"/>
    <mergeCell ref="K46:K52"/>
    <mergeCell ref="T46:T52"/>
    <mergeCell ref="U46:U52"/>
    <mergeCell ref="V46:V52"/>
    <mergeCell ref="W53:W59"/>
    <mergeCell ref="X53:X59"/>
    <mergeCell ref="AB53:AB59"/>
    <mergeCell ref="AC53:AC59"/>
    <mergeCell ref="A53:A59"/>
    <mergeCell ref="B53:B59"/>
    <mergeCell ref="J53:J59"/>
    <mergeCell ref="K53:K59"/>
    <mergeCell ref="T53:T59"/>
    <mergeCell ref="U53:U59"/>
    <mergeCell ref="V53:V59"/>
    <mergeCell ref="W60:W66"/>
    <mergeCell ref="X60:X66"/>
    <mergeCell ref="Y60:Y66"/>
    <mergeCell ref="Z60:Z66"/>
    <mergeCell ref="AA60:AA66"/>
    <mergeCell ref="AB60:AB66"/>
    <mergeCell ref="AC60:AC66"/>
    <mergeCell ref="A60:A66"/>
    <mergeCell ref="B60:B66"/>
    <mergeCell ref="J60:J66"/>
    <mergeCell ref="K60:K66"/>
    <mergeCell ref="T60:T66"/>
    <mergeCell ref="U60:U66"/>
    <mergeCell ref="V60:V6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1"/>
  <sheetViews>
    <sheetView zoomScale="55" zoomScaleNormal="55" workbookViewId="0">
      <selection activeCell="AD1" sqref="AD1:AE2"/>
    </sheetView>
  </sheetViews>
  <sheetFormatPr defaultColWidth="14.44140625" defaultRowHeight="15" customHeight="1" x14ac:dyDescent="0.3"/>
  <cols>
    <col min="1" max="1" width="21.33203125" customWidth="1"/>
    <col min="2" max="2" width="19.33203125" customWidth="1"/>
    <col min="3" max="3" width="34" customWidth="1"/>
    <col min="4" max="4" width="13.5546875" customWidth="1"/>
    <col min="5" max="5" width="6.44140625" customWidth="1"/>
    <col min="6" max="6" width="13" customWidth="1"/>
    <col min="7" max="7" width="16.109375" customWidth="1"/>
    <col min="8" max="10" width="13.44140625" customWidth="1"/>
    <col min="11" max="11" width="8.6640625" customWidth="1"/>
    <col min="12" max="19" width="8.88671875" customWidth="1"/>
    <col min="20" max="20" width="12.44140625" customWidth="1"/>
    <col min="21" max="21" width="8.88671875" customWidth="1"/>
    <col min="22" max="22" width="12.33203125" customWidth="1"/>
    <col min="23" max="32" width="8.6640625" customWidth="1"/>
  </cols>
  <sheetData>
    <row r="1" spans="1:32" ht="15" customHeight="1" x14ac:dyDescent="0.3">
      <c r="C1" s="155" t="s">
        <v>11</v>
      </c>
      <c r="D1" s="159" t="s">
        <v>0</v>
      </c>
      <c r="E1" s="158" t="s">
        <v>326</v>
      </c>
      <c r="F1" s="160" t="s">
        <v>116</v>
      </c>
      <c r="G1" s="160"/>
      <c r="H1" s="160"/>
      <c r="I1" s="160"/>
      <c r="J1" s="160"/>
      <c r="K1" s="160"/>
      <c r="L1" s="58" t="s">
        <v>335</v>
      </c>
      <c r="M1" s="58"/>
      <c r="N1" s="58"/>
      <c r="O1" s="58"/>
      <c r="P1" s="58"/>
      <c r="Q1" s="58"/>
      <c r="R1" s="69"/>
      <c r="S1" s="69"/>
      <c r="T1" s="58"/>
      <c r="U1" s="58"/>
      <c r="V1" s="161" t="s">
        <v>7</v>
      </c>
      <c r="W1" s="161"/>
      <c r="X1" s="161"/>
      <c r="Y1" s="161"/>
      <c r="Z1" s="162" t="s">
        <v>8</v>
      </c>
      <c r="AA1" s="162"/>
      <c r="AB1" s="162"/>
      <c r="AC1" s="162"/>
      <c r="AD1" s="163" t="s">
        <v>333</v>
      </c>
      <c r="AE1" s="163"/>
    </row>
    <row r="2" spans="1:32" ht="35.25" customHeight="1" x14ac:dyDescent="0.3">
      <c r="A2" s="8"/>
      <c r="B2" s="61"/>
      <c r="C2" s="155"/>
      <c r="D2" s="159"/>
      <c r="E2" s="158"/>
      <c r="F2" s="160"/>
      <c r="G2" s="160"/>
      <c r="H2" s="160"/>
      <c r="I2" s="160"/>
      <c r="J2" s="160"/>
      <c r="K2" s="160"/>
      <c r="L2" s="150" t="s">
        <v>1</v>
      </c>
      <c r="M2" s="151"/>
      <c r="N2" s="125" t="s">
        <v>2</v>
      </c>
      <c r="O2" s="151"/>
      <c r="P2" s="152" t="s">
        <v>3</v>
      </c>
      <c r="Q2" s="151"/>
      <c r="R2" s="153" t="s">
        <v>4</v>
      </c>
      <c r="S2" s="67"/>
      <c r="T2" s="127" t="s">
        <v>5</v>
      </c>
      <c r="U2" s="154" t="s">
        <v>6</v>
      </c>
      <c r="V2" s="161"/>
      <c r="W2" s="161"/>
      <c r="X2" s="161"/>
      <c r="Y2" s="161"/>
      <c r="Z2" s="162"/>
      <c r="AA2" s="162"/>
      <c r="AB2" s="162"/>
      <c r="AC2" s="162"/>
      <c r="AD2" s="164"/>
      <c r="AE2" s="164"/>
      <c r="AF2" s="9"/>
    </row>
    <row r="3" spans="1:32" ht="30.75" customHeight="1" x14ac:dyDescent="0.3">
      <c r="A3" s="7" t="s">
        <v>9</v>
      </c>
      <c r="B3" s="62" t="s">
        <v>10</v>
      </c>
      <c r="C3" s="155"/>
      <c r="D3" s="159"/>
      <c r="E3" s="158"/>
      <c r="F3" s="17" t="s">
        <v>117</v>
      </c>
      <c r="G3" s="17" t="s">
        <v>118</v>
      </c>
      <c r="H3" s="17" t="s">
        <v>119</v>
      </c>
      <c r="I3" s="17" t="s">
        <v>120</v>
      </c>
      <c r="J3" s="20" t="s">
        <v>334</v>
      </c>
      <c r="K3" s="42" t="s">
        <v>121</v>
      </c>
      <c r="L3" s="63" t="s">
        <v>12</v>
      </c>
      <c r="M3" s="2" t="s">
        <v>13</v>
      </c>
      <c r="N3" s="2" t="s">
        <v>12</v>
      </c>
      <c r="O3" s="2" t="s">
        <v>13</v>
      </c>
      <c r="P3" s="11" t="s">
        <v>12</v>
      </c>
      <c r="Q3" s="2" t="s">
        <v>13</v>
      </c>
      <c r="R3" s="139"/>
      <c r="S3" s="19"/>
      <c r="T3" s="140"/>
      <c r="U3" s="140"/>
      <c r="V3" s="59" t="s">
        <v>14</v>
      </c>
      <c r="W3" s="59" t="s">
        <v>15</v>
      </c>
      <c r="X3" s="59" t="s">
        <v>16</v>
      </c>
      <c r="Y3" s="59" t="s">
        <v>17</v>
      </c>
      <c r="Z3" s="59" t="s">
        <v>14</v>
      </c>
      <c r="AA3" s="59" t="s">
        <v>15</v>
      </c>
      <c r="AB3" s="59" t="s">
        <v>16</v>
      </c>
      <c r="AC3" s="59" t="s">
        <v>17</v>
      </c>
      <c r="AD3" s="33" t="s">
        <v>329</v>
      </c>
      <c r="AE3" s="33" t="s">
        <v>17</v>
      </c>
      <c r="AF3" s="4"/>
    </row>
    <row r="4" spans="1:32" ht="14.25" customHeight="1" x14ac:dyDescent="0.3">
      <c r="A4" s="112" t="s">
        <v>250</v>
      </c>
      <c r="B4" s="112" t="s">
        <v>251</v>
      </c>
      <c r="C4" s="64" t="s">
        <v>252</v>
      </c>
      <c r="D4" s="64">
        <v>16</v>
      </c>
      <c r="E4" s="65" t="s">
        <v>327</v>
      </c>
      <c r="F4" s="66">
        <v>2.3199999999999998</v>
      </c>
      <c r="G4" s="66">
        <v>0.4</v>
      </c>
      <c r="H4" s="66">
        <v>3.12</v>
      </c>
      <c r="I4" s="66">
        <v>24</v>
      </c>
      <c r="J4" s="145">
        <f>SUM(I4:I10)</f>
        <v>125</v>
      </c>
      <c r="K4" s="145">
        <v>4</v>
      </c>
      <c r="L4" s="13">
        <v>11</v>
      </c>
      <c r="M4" s="13">
        <v>40</v>
      </c>
      <c r="N4" s="13"/>
      <c r="O4" s="13"/>
      <c r="P4" s="14">
        <v>40</v>
      </c>
      <c r="Q4" s="45">
        <v>40</v>
      </c>
      <c r="R4" s="46">
        <f t="shared" ref="R4:R59" si="0">M4+O4+Q4</f>
        <v>80</v>
      </c>
      <c r="S4" s="46">
        <v>18</v>
      </c>
      <c r="T4" s="113">
        <f>SUM(R4:R10)</f>
        <v>566</v>
      </c>
      <c r="U4" s="106">
        <v>4</v>
      </c>
      <c r="V4" s="106">
        <v>15.18</v>
      </c>
      <c r="W4" s="106">
        <v>0.5</v>
      </c>
      <c r="X4" s="106">
        <v>16.079999999999998</v>
      </c>
      <c r="Y4" s="106">
        <v>5</v>
      </c>
      <c r="Z4" s="106" t="s">
        <v>253</v>
      </c>
      <c r="AA4" s="106">
        <v>0</v>
      </c>
      <c r="AB4" s="106" t="str">
        <f>Z4</f>
        <v>1,15,53</v>
      </c>
      <c r="AC4" s="120">
        <v>2</v>
      </c>
      <c r="AD4" s="156">
        <f>AC4+Y4+U4+K4</f>
        <v>15</v>
      </c>
      <c r="AE4" s="157">
        <v>3</v>
      </c>
      <c r="AF4" s="9"/>
    </row>
    <row r="5" spans="1:32" ht="14.25" customHeight="1" x14ac:dyDescent="0.3">
      <c r="A5" s="139"/>
      <c r="B5" s="139"/>
      <c r="C5" s="12" t="s">
        <v>254</v>
      </c>
      <c r="D5" s="12">
        <v>16</v>
      </c>
      <c r="E5" s="60" t="s">
        <v>327</v>
      </c>
      <c r="F5" s="13">
        <v>2.1800000000000002</v>
      </c>
      <c r="G5" s="13">
        <v>0.4</v>
      </c>
      <c r="H5" s="13">
        <v>2.58</v>
      </c>
      <c r="I5" s="13">
        <v>20</v>
      </c>
      <c r="J5" s="139"/>
      <c r="K5" s="139"/>
      <c r="L5" s="13">
        <v>10</v>
      </c>
      <c r="M5" s="13">
        <v>32</v>
      </c>
      <c r="N5" s="13"/>
      <c r="O5" s="13"/>
      <c r="P5" s="14">
        <v>52</v>
      </c>
      <c r="Q5" s="45">
        <v>61</v>
      </c>
      <c r="R5" s="46">
        <f t="shared" si="0"/>
        <v>93</v>
      </c>
      <c r="S5" s="46">
        <v>15</v>
      </c>
      <c r="T5" s="146"/>
      <c r="U5" s="139"/>
      <c r="V5" s="139"/>
      <c r="W5" s="139"/>
      <c r="X5" s="139"/>
      <c r="Y5" s="139"/>
      <c r="Z5" s="139"/>
      <c r="AA5" s="139"/>
      <c r="AB5" s="139"/>
      <c r="AC5" s="148"/>
      <c r="AD5" s="156"/>
      <c r="AE5" s="157"/>
      <c r="AF5" s="9"/>
    </row>
    <row r="6" spans="1:32" ht="14.25" customHeight="1" x14ac:dyDescent="0.3">
      <c r="A6" s="139"/>
      <c r="B6" s="139"/>
      <c r="C6" s="12" t="s">
        <v>255</v>
      </c>
      <c r="D6" s="12">
        <v>14</v>
      </c>
      <c r="E6" s="60" t="s">
        <v>327</v>
      </c>
      <c r="F6" s="13">
        <v>2.52</v>
      </c>
      <c r="G6" s="13"/>
      <c r="H6" s="13">
        <v>2.52</v>
      </c>
      <c r="I6" s="13">
        <v>15</v>
      </c>
      <c r="J6" s="139"/>
      <c r="K6" s="139"/>
      <c r="L6" s="13">
        <v>9</v>
      </c>
      <c r="M6" s="13">
        <v>44</v>
      </c>
      <c r="N6" s="13"/>
      <c r="O6" s="13"/>
      <c r="P6" s="14">
        <v>49</v>
      </c>
      <c r="Q6" s="45">
        <v>60</v>
      </c>
      <c r="R6" s="46">
        <f t="shared" si="0"/>
        <v>104</v>
      </c>
      <c r="S6" s="46">
        <v>8</v>
      </c>
      <c r="T6" s="146"/>
      <c r="U6" s="139"/>
      <c r="V6" s="139"/>
      <c r="W6" s="139"/>
      <c r="X6" s="139"/>
      <c r="Y6" s="139"/>
      <c r="Z6" s="139"/>
      <c r="AA6" s="139"/>
      <c r="AB6" s="139"/>
      <c r="AC6" s="148"/>
      <c r="AD6" s="156"/>
      <c r="AE6" s="157"/>
      <c r="AF6" s="9"/>
    </row>
    <row r="7" spans="1:32" ht="14.25" customHeight="1" x14ac:dyDescent="0.3">
      <c r="A7" s="139"/>
      <c r="B7" s="139"/>
      <c r="C7" s="12" t="s">
        <v>256</v>
      </c>
      <c r="D7" s="12">
        <v>14</v>
      </c>
      <c r="E7" s="60" t="s">
        <v>327</v>
      </c>
      <c r="F7" s="13">
        <v>2.5299999999999998</v>
      </c>
      <c r="G7" s="13"/>
      <c r="H7" s="13">
        <v>2.5299999999999998</v>
      </c>
      <c r="I7" s="13">
        <v>16</v>
      </c>
      <c r="J7" s="139"/>
      <c r="K7" s="139"/>
      <c r="L7" s="13">
        <v>2</v>
      </c>
      <c r="M7" s="13">
        <v>8</v>
      </c>
      <c r="N7" s="13"/>
      <c r="O7" s="13"/>
      <c r="P7" s="14">
        <v>43</v>
      </c>
      <c r="Q7" s="45">
        <v>47</v>
      </c>
      <c r="R7" s="46">
        <f t="shared" si="0"/>
        <v>55</v>
      </c>
      <c r="S7" s="46">
        <v>26</v>
      </c>
      <c r="T7" s="146"/>
      <c r="U7" s="139"/>
      <c r="V7" s="139"/>
      <c r="W7" s="139"/>
      <c r="X7" s="139"/>
      <c r="Y7" s="139"/>
      <c r="Z7" s="139"/>
      <c r="AA7" s="139"/>
      <c r="AB7" s="139"/>
      <c r="AC7" s="148"/>
      <c r="AD7" s="156"/>
      <c r="AE7" s="157"/>
      <c r="AF7" s="9"/>
    </row>
    <row r="8" spans="1:32" ht="14.25" customHeight="1" x14ac:dyDescent="0.3">
      <c r="A8" s="139"/>
      <c r="B8" s="139"/>
      <c r="C8" s="12" t="s">
        <v>257</v>
      </c>
      <c r="D8" s="12">
        <v>15</v>
      </c>
      <c r="E8" s="60" t="s">
        <v>327</v>
      </c>
      <c r="F8" s="13">
        <v>3.09</v>
      </c>
      <c r="G8" s="13">
        <v>1</v>
      </c>
      <c r="H8" s="13">
        <v>4.09</v>
      </c>
      <c r="I8" s="13">
        <v>35</v>
      </c>
      <c r="J8" s="139"/>
      <c r="K8" s="139"/>
      <c r="L8" s="13">
        <v>14</v>
      </c>
      <c r="M8" s="13">
        <v>61</v>
      </c>
      <c r="N8" s="13"/>
      <c r="O8" s="13"/>
      <c r="P8" s="14">
        <v>57</v>
      </c>
      <c r="Q8" s="45">
        <v>64</v>
      </c>
      <c r="R8" s="46">
        <f t="shared" si="0"/>
        <v>125</v>
      </c>
      <c r="S8" s="57">
        <v>3</v>
      </c>
      <c r="T8" s="146"/>
      <c r="U8" s="139"/>
      <c r="V8" s="139"/>
      <c r="W8" s="139"/>
      <c r="X8" s="139"/>
      <c r="Y8" s="139"/>
      <c r="Z8" s="139"/>
      <c r="AA8" s="139"/>
      <c r="AB8" s="139"/>
      <c r="AC8" s="148"/>
      <c r="AD8" s="156"/>
      <c r="AE8" s="157"/>
      <c r="AF8" s="9"/>
    </row>
    <row r="9" spans="1:32" ht="14.25" customHeight="1" x14ac:dyDescent="0.3">
      <c r="A9" s="139"/>
      <c r="B9" s="139"/>
      <c r="C9" s="12" t="s">
        <v>258</v>
      </c>
      <c r="D9" s="12">
        <v>17</v>
      </c>
      <c r="E9" s="60" t="s">
        <v>328</v>
      </c>
      <c r="F9" s="13">
        <v>2</v>
      </c>
      <c r="G9" s="13"/>
      <c r="H9" s="13">
        <v>2</v>
      </c>
      <c r="I9" s="13">
        <v>6</v>
      </c>
      <c r="J9" s="139"/>
      <c r="K9" s="139"/>
      <c r="L9" s="13"/>
      <c r="M9" s="13"/>
      <c r="N9" s="13">
        <v>2</v>
      </c>
      <c r="O9" s="13">
        <v>0</v>
      </c>
      <c r="P9" s="14">
        <v>54</v>
      </c>
      <c r="Q9" s="45">
        <v>65</v>
      </c>
      <c r="R9" s="46">
        <f t="shared" si="0"/>
        <v>65</v>
      </c>
      <c r="S9" s="46">
        <v>6</v>
      </c>
      <c r="T9" s="146"/>
      <c r="U9" s="139"/>
      <c r="V9" s="139"/>
      <c r="W9" s="139"/>
      <c r="X9" s="139"/>
      <c r="Y9" s="139"/>
      <c r="Z9" s="139"/>
      <c r="AA9" s="139"/>
      <c r="AB9" s="139"/>
      <c r="AC9" s="148"/>
      <c r="AD9" s="156"/>
      <c r="AE9" s="157"/>
      <c r="AF9" s="9"/>
    </row>
    <row r="10" spans="1:32" ht="14.25" customHeight="1" x14ac:dyDescent="0.3">
      <c r="A10" s="140"/>
      <c r="B10" s="140"/>
      <c r="C10" s="12" t="s">
        <v>259</v>
      </c>
      <c r="D10" s="12">
        <v>15</v>
      </c>
      <c r="E10" s="60" t="s">
        <v>328</v>
      </c>
      <c r="F10" s="13">
        <v>2.2799999999999998</v>
      </c>
      <c r="G10" s="13"/>
      <c r="H10" s="13">
        <v>2.2799999999999998</v>
      </c>
      <c r="I10" s="13">
        <v>9</v>
      </c>
      <c r="J10" s="140"/>
      <c r="K10" s="140"/>
      <c r="L10" s="13"/>
      <c r="M10" s="13"/>
      <c r="N10" s="13">
        <v>8</v>
      </c>
      <c r="O10" s="13">
        <v>25</v>
      </c>
      <c r="P10" s="14">
        <v>28</v>
      </c>
      <c r="Q10" s="45">
        <v>19</v>
      </c>
      <c r="R10" s="46">
        <f t="shared" si="0"/>
        <v>44</v>
      </c>
      <c r="S10" s="46">
        <v>8</v>
      </c>
      <c r="T10" s="147"/>
      <c r="U10" s="140"/>
      <c r="V10" s="140"/>
      <c r="W10" s="140"/>
      <c r="X10" s="140"/>
      <c r="Y10" s="140"/>
      <c r="Z10" s="140"/>
      <c r="AA10" s="140"/>
      <c r="AB10" s="140"/>
      <c r="AC10" s="149"/>
      <c r="AD10" s="156"/>
      <c r="AE10" s="157"/>
      <c r="AF10" s="9"/>
    </row>
    <row r="11" spans="1:32" ht="14.25" customHeight="1" x14ac:dyDescent="0.3">
      <c r="A11" s="112" t="s">
        <v>18</v>
      </c>
      <c r="B11" s="112" t="s">
        <v>260</v>
      </c>
      <c r="C11" s="12" t="s">
        <v>261</v>
      </c>
      <c r="D11" s="12">
        <v>17</v>
      </c>
      <c r="E11" s="60" t="s">
        <v>327</v>
      </c>
      <c r="F11" s="13">
        <v>2.37</v>
      </c>
      <c r="G11" s="13"/>
      <c r="H11" s="13">
        <v>2.37</v>
      </c>
      <c r="I11" s="13">
        <v>12</v>
      </c>
      <c r="J11" s="145">
        <f t="shared" ref="J11" si="1">SUM(I11:I17)</f>
        <v>102</v>
      </c>
      <c r="K11" s="116">
        <v>3</v>
      </c>
      <c r="L11" s="13">
        <v>10</v>
      </c>
      <c r="M11" s="13">
        <v>32</v>
      </c>
      <c r="N11" s="13"/>
      <c r="O11" s="13"/>
      <c r="P11" s="14">
        <v>36</v>
      </c>
      <c r="Q11" s="45">
        <v>25</v>
      </c>
      <c r="R11" s="68">
        <f t="shared" si="0"/>
        <v>57</v>
      </c>
      <c r="S11" s="68">
        <v>25</v>
      </c>
      <c r="T11" s="113">
        <f>SUM(R11:R17)</f>
        <v>573</v>
      </c>
      <c r="U11" s="116">
        <v>3</v>
      </c>
      <c r="V11" s="106">
        <v>15.31</v>
      </c>
      <c r="W11" s="106">
        <v>1.1000000000000001</v>
      </c>
      <c r="X11" s="106">
        <v>16.41</v>
      </c>
      <c r="Y11" s="106">
        <v>6</v>
      </c>
      <c r="Z11" s="106" t="s">
        <v>262</v>
      </c>
      <c r="AA11" s="106">
        <v>0</v>
      </c>
      <c r="AB11" s="106" t="str">
        <f>Z11</f>
        <v>1,16,7</v>
      </c>
      <c r="AC11" s="120">
        <v>3</v>
      </c>
      <c r="AD11" s="156">
        <f t="shared" ref="AD11" si="2">AC11+Y11+U11+K11</f>
        <v>15</v>
      </c>
      <c r="AE11" s="156">
        <v>4</v>
      </c>
      <c r="AF11" s="9"/>
    </row>
    <row r="12" spans="1:32" ht="14.25" customHeight="1" x14ac:dyDescent="0.3">
      <c r="A12" s="139"/>
      <c r="B12" s="139"/>
      <c r="C12" s="12" t="s">
        <v>263</v>
      </c>
      <c r="D12" s="12">
        <v>16</v>
      </c>
      <c r="E12" s="60" t="s">
        <v>327</v>
      </c>
      <c r="F12" s="13">
        <v>2.59</v>
      </c>
      <c r="G12" s="13"/>
      <c r="H12" s="13">
        <v>2.59</v>
      </c>
      <c r="I12" s="13">
        <v>21</v>
      </c>
      <c r="J12" s="139"/>
      <c r="K12" s="141"/>
      <c r="L12" s="13">
        <v>18</v>
      </c>
      <c r="M12" s="13">
        <v>62</v>
      </c>
      <c r="N12" s="13"/>
      <c r="O12" s="13"/>
      <c r="P12" s="14">
        <v>62</v>
      </c>
      <c r="Q12" s="45">
        <v>66</v>
      </c>
      <c r="R12" s="46">
        <f t="shared" si="0"/>
        <v>128</v>
      </c>
      <c r="S12" s="57">
        <v>1</v>
      </c>
      <c r="T12" s="146"/>
      <c r="U12" s="141"/>
      <c r="V12" s="139"/>
      <c r="W12" s="139"/>
      <c r="X12" s="139"/>
      <c r="Y12" s="139"/>
      <c r="Z12" s="139"/>
      <c r="AA12" s="139"/>
      <c r="AB12" s="139"/>
      <c r="AC12" s="148"/>
      <c r="AD12" s="156"/>
      <c r="AE12" s="156"/>
      <c r="AF12" s="9"/>
    </row>
    <row r="13" spans="1:32" ht="14.25" customHeight="1" x14ac:dyDescent="0.3">
      <c r="A13" s="139"/>
      <c r="B13" s="139"/>
      <c r="C13" s="12" t="s">
        <v>264</v>
      </c>
      <c r="D13" s="12">
        <v>16</v>
      </c>
      <c r="E13" s="60" t="s">
        <v>327</v>
      </c>
      <c r="F13" s="13">
        <v>2.2799999999999998</v>
      </c>
      <c r="G13" s="13"/>
      <c r="H13" s="13">
        <v>2.2799999999999998</v>
      </c>
      <c r="I13" s="13">
        <v>9</v>
      </c>
      <c r="J13" s="139"/>
      <c r="K13" s="141"/>
      <c r="L13" s="13">
        <v>15</v>
      </c>
      <c r="M13" s="13">
        <v>61</v>
      </c>
      <c r="N13" s="13"/>
      <c r="O13" s="13"/>
      <c r="P13" s="14">
        <v>50</v>
      </c>
      <c r="Q13" s="45">
        <v>60</v>
      </c>
      <c r="R13" s="46">
        <f t="shared" si="0"/>
        <v>121</v>
      </c>
      <c r="S13" s="46">
        <v>6</v>
      </c>
      <c r="T13" s="146"/>
      <c r="U13" s="141"/>
      <c r="V13" s="139"/>
      <c r="W13" s="139"/>
      <c r="X13" s="139"/>
      <c r="Y13" s="139"/>
      <c r="Z13" s="139"/>
      <c r="AA13" s="139"/>
      <c r="AB13" s="139"/>
      <c r="AC13" s="148"/>
      <c r="AD13" s="156"/>
      <c r="AE13" s="156"/>
      <c r="AF13" s="9"/>
    </row>
    <row r="14" spans="1:32" ht="14.25" customHeight="1" x14ac:dyDescent="0.3">
      <c r="A14" s="139"/>
      <c r="B14" s="139"/>
      <c r="C14" s="12" t="s">
        <v>265</v>
      </c>
      <c r="D14" s="12">
        <v>16</v>
      </c>
      <c r="E14" s="60" t="s">
        <v>327</v>
      </c>
      <c r="F14" s="13">
        <v>2.4900000000000002</v>
      </c>
      <c r="G14" s="13"/>
      <c r="H14" s="13">
        <v>2.4900000000000002</v>
      </c>
      <c r="I14" s="13">
        <v>14</v>
      </c>
      <c r="J14" s="139"/>
      <c r="K14" s="141"/>
      <c r="L14" s="13">
        <v>11</v>
      </c>
      <c r="M14" s="13">
        <v>40</v>
      </c>
      <c r="N14" s="13"/>
      <c r="O14" s="13"/>
      <c r="P14" s="14">
        <v>40</v>
      </c>
      <c r="Q14" s="45">
        <v>40</v>
      </c>
      <c r="R14" s="46">
        <f t="shared" si="0"/>
        <v>80</v>
      </c>
      <c r="S14" s="46">
        <v>18</v>
      </c>
      <c r="T14" s="146"/>
      <c r="U14" s="141"/>
      <c r="V14" s="139"/>
      <c r="W14" s="139"/>
      <c r="X14" s="139"/>
      <c r="Y14" s="139"/>
      <c r="Z14" s="139"/>
      <c r="AA14" s="139"/>
      <c r="AB14" s="139"/>
      <c r="AC14" s="148"/>
      <c r="AD14" s="156"/>
      <c r="AE14" s="156"/>
      <c r="AF14" s="9"/>
    </row>
    <row r="15" spans="1:32" ht="14.25" customHeight="1" x14ac:dyDescent="0.3">
      <c r="A15" s="139"/>
      <c r="B15" s="139"/>
      <c r="C15" s="12" t="s">
        <v>266</v>
      </c>
      <c r="D15" s="12">
        <v>15</v>
      </c>
      <c r="E15" s="60" t="s">
        <v>327</v>
      </c>
      <c r="F15" s="13">
        <v>2.4</v>
      </c>
      <c r="G15" s="13"/>
      <c r="H15" s="13">
        <v>2.4</v>
      </c>
      <c r="I15" s="13">
        <v>13</v>
      </c>
      <c r="J15" s="139"/>
      <c r="K15" s="141"/>
      <c r="L15" s="13">
        <v>9</v>
      </c>
      <c r="M15" s="13">
        <v>44</v>
      </c>
      <c r="N15" s="13"/>
      <c r="O15" s="13"/>
      <c r="P15" s="14">
        <v>38</v>
      </c>
      <c r="Q15" s="45">
        <v>36</v>
      </c>
      <c r="R15" s="46">
        <f t="shared" si="0"/>
        <v>80</v>
      </c>
      <c r="S15" s="46">
        <v>18</v>
      </c>
      <c r="T15" s="146"/>
      <c r="U15" s="141"/>
      <c r="V15" s="139"/>
      <c r="W15" s="139"/>
      <c r="X15" s="139"/>
      <c r="Y15" s="139"/>
      <c r="Z15" s="139"/>
      <c r="AA15" s="139"/>
      <c r="AB15" s="139"/>
      <c r="AC15" s="148"/>
      <c r="AD15" s="156"/>
      <c r="AE15" s="156"/>
      <c r="AF15" s="9"/>
    </row>
    <row r="16" spans="1:32" ht="14.25" customHeight="1" x14ac:dyDescent="0.3">
      <c r="A16" s="139"/>
      <c r="B16" s="139"/>
      <c r="C16" s="12" t="s">
        <v>267</v>
      </c>
      <c r="D16" s="12">
        <v>16</v>
      </c>
      <c r="E16" s="60" t="s">
        <v>328</v>
      </c>
      <c r="F16" s="13">
        <v>3.27</v>
      </c>
      <c r="G16" s="13"/>
      <c r="H16" s="13">
        <v>3.27</v>
      </c>
      <c r="I16" s="13">
        <v>16</v>
      </c>
      <c r="J16" s="139"/>
      <c r="K16" s="141"/>
      <c r="L16" s="13"/>
      <c r="M16" s="13"/>
      <c r="N16" s="13">
        <v>20</v>
      </c>
      <c r="O16" s="13">
        <v>61</v>
      </c>
      <c r="P16" s="14">
        <v>32</v>
      </c>
      <c r="Q16" s="45">
        <v>23</v>
      </c>
      <c r="R16" s="46">
        <f t="shared" si="0"/>
        <v>84</v>
      </c>
      <c r="S16" s="46">
        <v>5</v>
      </c>
      <c r="T16" s="146"/>
      <c r="U16" s="141"/>
      <c r="V16" s="139"/>
      <c r="W16" s="139"/>
      <c r="X16" s="139"/>
      <c r="Y16" s="139"/>
      <c r="Z16" s="139"/>
      <c r="AA16" s="139"/>
      <c r="AB16" s="139"/>
      <c r="AC16" s="148"/>
      <c r="AD16" s="156"/>
      <c r="AE16" s="156"/>
      <c r="AF16" s="9"/>
    </row>
    <row r="17" spans="1:32" ht="14.25" customHeight="1" x14ac:dyDescent="0.3">
      <c r="A17" s="140"/>
      <c r="B17" s="140"/>
      <c r="C17" s="12" t="s">
        <v>268</v>
      </c>
      <c r="D17" s="12">
        <v>16</v>
      </c>
      <c r="E17" s="60" t="s">
        <v>328</v>
      </c>
      <c r="F17" s="13">
        <v>2.57</v>
      </c>
      <c r="G17" s="13">
        <v>0.4</v>
      </c>
      <c r="H17" s="13">
        <v>3.37</v>
      </c>
      <c r="I17" s="13">
        <v>17</v>
      </c>
      <c r="J17" s="140"/>
      <c r="K17" s="142"/>
      <c r="L17" s="13"/>
      <c r="M17" s="13"/>
      <c r="N17" s="13">
        <v>0</v>
      </c>
      <c r="O17" s="13">
        <v>0</v>
      </c>
      <c r="P17" s="14">
        <v>32</v>
      </c>
      <c r="Q17" s="45">
        <v>23</v>
      </c>
      <c r="R17" s="46">
        <f t="shared" si="0"/>
        <v>23</v>
      </c>
      <c r="S17" s="46">
        <v>14</v>
      </c>
      <c r="T17" s="147"/>
      <c r="U17" s="142"/>
      <c r="V17" s="140"/>
      <c r="W17" s="140"/>
      <c r="X17" s="140"/>
      <c r="Y17" s="140"/>
      <c r="Z17" s="140"/>
      <c r="AA17" s="140"/>
      <c r="AB17" s="140"/>
      <c r="AC17" s="149"/>
      <c r="AD17" s="156"/>
      <c r="AE17" s="156"/>
      <c r="AF17" s="9"/>
    </row>
    <row r="18" spans="1:32" ht="14.25" customHeight="1" x14ac:dyDescent="0.3">
      <c r="A18" s="112" t="s">
        <v>28</v>
      </c>
      <c r="B18" s="112" t="s">
        <v>269</v>
      </c>
      <c r="C18" s="12" t="s">
        <v>270</v>
      </c>
      <c r="D18" s="12">
        <v>15</v>
      </c>
      <c r="E18" s="60" t="s">
        <v>327</v>
      </c>
      <c r="F18" s="13">
        <v>2.57</v>
      </c>
      <c r="G18" s="13"/>
      <c r="H18" s="13">
        <v>2.57</v>
      </c>
      <c r="I18" s="13">
        <v>19</v>
      </c>
      <c r="J18" s="145">
        <f t="shared" ref="J18" si="3">SUM(I18:I24)</f>
        <v>134</v>
      </c>
      <c r="K18" s="106">
        <v>6</v>
      </c>
      <c r="L18" s="13">
        <v>9</v>
      </c>
      <c r="M18" s="13">
        <v>44</v>
      </c>
      <c r="N18" s="13"/>
      <c r="O18" s="13"/>
      <c r="P18" s="14">
        <v>48</v>
      </c>
      <c r="Q18" s="45">
        <v>57</v>
      </c>
      <c r="R18" s="68">
        <f t="shared" si="0"/>
        <v>101</v>
      </c>
      <c r="S18" s="68">
        <v>9</v>
      </c>
      <c r="T18" s="113">
        <f>SUM(R18:R24)</f>
        <v>391</v>
      </c>
      <c r="U18" s="106">
        <v>6</v>
      </c>
      <c r="V18" s="106">
        <v>16.05</v>
      </c>
      <c r="W18" s="106">
        <v>1.4</v>
      </c>
      <c r="X18" s="106">
        <v>17.45</v>
      </c>
      <c r="Y18" s="106">
        <v>7</v>
      </c>
      <c r="Z18" s="106" t="s">
        <v>271</v>
      </c>
      <c r="AA18" s="106">
        <v>0</v>
      </c>
      <c r="AB18" s="106" t="str">
        <f>Z18</f>
        <v>1,21,38</v>
      </c>
      <c r="AC18" s="109">
        <v>5</v>
      </c>
      <c r="AD18" s="156">
        <f t="shared" ref="AD18" si="4">AC18+Y18+U18+K18</f>
        <v>24</v>
      </c>
      <c r="AE18" s="156">
        <v>6</v>
      </c>
      <c r="AF18" s="9"/>
    </row>
    <row r="19" spans="1:32" ht="14.25" customHeight="1" x14ac:dyDescent="0.3">
      <c r="A19" s="139"/>
      <c r="B19" s="139"/>
      <c r="C19" s="12" t="s">
        <v>272</v>
      </c>
      <c r="D19" s="12">
        <v>15</v>
      </c>
      <c r="E19" s="60" t="s">
        <v>327</v>
      </c>
      <c r="F19" s="13">
        <v>2.54</v>
      </c>
      <c r="G19" s="13"/>
      <c r="H19" s="13">
        <v>2.54</v>
      </c>
      <c r="I19" s="13">
        <v>17</v>
      </c>
      <c r="J19" s="139"/>
      <c r="K19" s="139"/>
      <c r="L19" s="13">
        <v>8</v>
      </c>
      <c r="M19" s="13">
        <v>40</v>
      </c>
      <c r="N19" s="13"/>
      <c r="O19" s="13"/>
      <c r="P19" s="14">
        <v>50</v>
      </c>
      <c r="Q19" s="45">
        <v>61</v>
      </c>
      <c r="R19" s="46">
        <f t="shared" si="0"/>
        <v>101</v>
      </c>
      <c r="S19" s="46">
        <v>9</v>
      </c>
      <c r="T19" s="146"/>
      <c r="U19" s="139"/>
      <c r="V19" s="139"/>
      <c r="W19" s="139"/>
      <c r="X19" s="139"/>
      <c r="Y19" s="139"/>
      <c r="Z19" s="139"/>
      <c r="AA19" s="139"/>
      <c r="AB19" s="139"/>
      <c r="AC19" s="143"/>
      <c r="AD19" s="156"/>
      <c r="AE19" s="156"/>
      <c r="AF19" s="9"/>
    </row>
    <row r="20" spans="1:32" ht="14.25" customHeight="1" x14ac:dyDescent="0.3">
      <c r="A20" s="139"/>
      <c r="B20" s="139"/>
      <c r="C20" s="12" t="s">
        <v>273</v>
      </c>
      <c r="D20" s="12">
        <v>15</v>
      </c>
      <c r="E20" s="60" t="s">
        <v>327</v>
      </c>
      <c r="F20" s="13">
        <v>2.34</v>
      </c>
      <c r="G20" s="13">
        <v>1</v>
      </c>
      <c r="H20" s="13">
        <v>3.34</v>
      </c>
      <c r="I20" s="13">
        <v>31</v>
      </c>
      <c r="J20" s="139"/>
      <c r="K20" s="139"/>
      <c r="L20" s="13">
        <v>3</v>
      </c>
      <c r="M20" s="13">
        <v>12</v>
      </c>
      <c r="N20" s="13"/>
      <c r="O20" s="13"/>
      <c r="P20" s="14">
        <v>40</v>
      </c>
      <c r="Q20" s="45">
        <v>41</v>
      </c>
      <c r="R20" s="46">
        <f t="shared" si="0"/>
        <v>53</v>
      </c>
      <c r="S20" s="46">
        <v>27</v>
      </c>
      <c r="T20" s="146"/>
      <c r="U20" s="139"/>
      <c r="V20" s="139"/>
      <c r="W20" s="139"/>
      <c r="X20" s="139"/>
      <c r="Y20" s="139"/>
      <c r="Z20" s="139"/>
      <c r="AA20" s="139"/>
      <c r="AB20" s="139"/>
      <c r="AC20" s="143"/>
      <c r="AD20" s="156"/>
      <c r="AE20" s="156"/>
      <c r="AF20" s="9"/>
    </row>
    <row r="21" spans="1:32" ht="14.25" customHeight="1" x14ac:dyDescent="0.3">
      <c r="A21" s="139"/>
      <c r="B21" s="139"/>
      <c r="C21" s="12" t="s">
        <v>274</v>
      </c>
      <c r="D21" s="12">
        <v>16</v>
      </c>
      <c r="E21" s="60" t="s">
        <v>327</v>
      </c>
      <c r="F21" s="13">
        <v>3.26</v>
      </c>
      <c r="G21" s="13">
        <v>0.4</v>
      </c>
      <c r="H21" s="13">
        <v>4.0599999999999996</v>
      </c>
      <c r="I21" s="13">
        <v>34</v>
      </c>
      <c r="J21" s="139"/>
      <c r="K21" s="139"/>
      <c r="L21" s="13">
        <v>0</v>
      </c>
      <c r="M21" s="13">
        <v>0</v>
      </c>
      <c r="N21" s="13"/>
      <c r="O21" s="13"/>
      <c r="P21" s="14">
        <v>40</v>
      </c>
      <c r="Q21" s="45">
        <v>40</v>
      </c>
      <c r="R21" s="46">
        <f t="shared" si="0"/>
        <v>40</v>
      </c>
      <c r="S21" s="46">
        <v>32</v>
      </c>
      <c r="T21" s="146"/>
      <c r="U21" s="139"/>
      <c r="V21" s="139"/>
      <c r="W21" s="139"/>
      <c r="X21" s="139"/>
      <c r="Y21" s="139"/>
      <c r="Z21" s="139"/>
      <c r="AA21" s="139"/>
      <c r="AB21" s="139"/>
      <c r="AC21" s="143"/>
      <c r="AD21" s="156"/>
      <c r="AE21" s="156"/>
      <c r="AF21" s="9"/>
    </row>
    <row r="22" spans="1:32" ht="14.25" customHeight="1" x14ac:dyDescent="0.3">
      <c r="A22" s="139"/>
      <c r="B22" s="139"/>
      <c r="C22" s="12" t="s">
        <v>275</v>
      </c>
      <c r="D22" s="12">
        <v>14</v>
      </c>
      <c r="E22" s="60" t="s">
        <v>328</v>
      </c>
      <c r="F22" s="13">
        <v>2.2200000000000002</v>
      </c>
      <c r="G22" s="13">
        <v>0.2</v>
      </c>
      <c r="H22" s="13">
        <v>2.42</v>
      </c>
      <c r="I22" s="13">
        <v>11</v>
      </c>
      <c r="J22" s="139"/>
      <c r="K22" s="139"/>
      <c r="L22" s="13"/>
      <c r="M22" s="13"/>
      <c r="N22" s="13">
        <v>1</v>
      </c>
      <c r="O22" s="13">
        <v>0</v>
      </c>
      <c r="P22" s="14">
        <v>16</v>
      </c>
      <c r="Q22" s="45">
        <v>3</v>
      </c>
      <c r="R22" s="46">
        <f t="shared" si="0"/>
        <v>3</v>
      </c>
      <c r="S22" s="46">
        <v>19</v>
      </c>
      <c r="T22" s="146"/>
      <c r="U22" s="139"/>
      <c r="V22" s="139"/>
      <c r="W22" s="139"/>
      <c r="X22" s="139"/>
      <c r="Y22" s="139"/>
      <c r="Z22" s="139"/>
      <c r="AA22" s="139"/>
      <c r="AB22" s="139"/>
      <c r="AC22" s="143"/>
      <c r="AD22" s="156"/>
      <c r="AE22" s="156"/>
      <c r="AF22" s="9"/>
    </row>
    <row r="23" spans="1:32" ht="14.25" customHeight="1" x14ac:dyDescent="0.3">
      <c r="A23" s="139"/>
      <c r="B23" s="139"/>
      <c r="C23" s="12" t="s">
        <v>276</v>
      </c>
      <c r="D23" s="12">
        <v>14</v>
      </c>
      <c r="E23" s="60" t="s">
        <v>328</v>
      </c>
      <c r="F23" s="13">
        <v>2.38</v>
      </c>
      <c r="G23" s="13">
        <v>0.4</v>
      </c>
      <c r="H23" s="13">
        <v>3.18</v>
      </c>
      <c r="I23" s="13">
        <v>15</v>
      </c>
      <c r="J23" s="139"/>
      <c r="K23" s="139"/>
      <c r="L23" s="13"/>
      <c r="M23" s="13"/>
      <c r="N23" s="13">
        <v>0</v>
      </c>
      <c r="O23" s="13">
        <v>0</v>
      </c>
      <c r="P23" s="14">
        <v>28</v>
      </c>
      <c r="Q23" s="45">
        <v>19</v>
      </c>
      <c r="R23" s="46">
        <f t="shared" si="0"/>
        <v>19</v>
      </c>
      <c r="S23" s="46">
        <v>15</v>
      </c>
      <c r="T23" s="146"/>
      <c r="U23" s="139"/>
      <c r="V23" s="139"/>
      <c r="W23" s="139"/>
      <c r="X23" s="139"/>
      <c r="Y23" s="139"/>
      <c r="Z23" s="139"/>
      <c r="AA23" s="139"/>
      <c r="AB23" s="139"/>
      <c r="AC23" s="143"/>
      <c r="AD23" s="156"/>
      <c r="AE23" s="156"/>
      <c r="AF23" s="9"/>
    </row>
    <row r="24" spans="1:32" ht="14.25" customHeight="1" x14ac:dyDescent="0.3">
      <c r="A24" s="140"/>
      <c r="B24" s="140"/>
      <c r="C24" s="12" t="s">
        <v>277</v>
      </c>
      <c r="D24" s="12">
        <v>14</v>
      </c>
      <c r="E24" s="60" t="s">
        <v>327</v>
      </c>
      <c r="F24" s="13">
        <v>2.2400000000000002</v>
      </c>
      <c r="G24" s="13"/>
      <c r="H24" s="13">
        <v>2.2400000000000002</v>
      </c>
      <c r="I24" s="13">
        <v>7</v>
      </c>
      <c r="J24" s="140"/>
      <c r="K24" s="140"/>
      <c r="L24" s="13">
        <v>6</v>
      </c>
      <c r="M24" s="13">
        <v>25</v>
      </c>
      <c r="N24" s="13"/>
      <c r="O24" s="13"/>
      <c r="P24" s="14">
        <v>44</v>
      </c>
      <c r="Q24" s="45">
        <v>49</v>
      </c>
      <c r="R24" s="68">
        <f t="shared" si="0"/>
        <v>74</v>
      </c>
      <c r="S24" s="68">
        <v>24</v>
      </c>
      <c r="T24" s="147"/>
      <c r="U24" s="140"/>
      <c r="V24" s="140"/>
      <c r="W24" s="140"/>
      <c r="X24" s="140"/>
      <c r="Y24" s="140"/>
      <c r="Z24" s="140"/>
      <c r="AA24" s="140"/>
      <c r="AB24" s="140"/>
      <c r="AC24" s="144"/>
      <c r="AD24" s="156"/>
      <c r="AE24" s="156"/>
      <c r="AF24" s="9"/>
    </row>
    <row r="25" spans="1:32" ht="14.25" customHeight="1" x14ac:dyDescent="0.3">
      <c r="A25" s="112" t="s">
        <v>204</v>
      </c>
      <c r="B25" s="112" t="s">
        <v>278</v>
      </c>
      <c r="C25" s="12" t="s">
        <v>279</v>
      </c>
      <c r="D25" s="12">
        <v>15</v>
      </c>
      <c r="E25" s="60" t="s">
        <v>327</v>
      </c>
      <c r="F25" s="13">
        <v>2.3199999999999998</v>
      </c>
      <c r="G25" s="13">
        <v>0.4</v>
      </c>
      <c r="H25" s="13">
        <v>3.12</v>
      </c>
      <c r="I25" s="13">
        <v>24</v>
      </c>
      <c r="J25" s="145">
        <f t="shared" ref="J25" si="5">SUM(I25:I31)</f>
        <v>154</v>
      </c>
      <c r="K25" s="106">
        <v>7</v>
      </c>
      <c r="L25" s="13">
        <v>14</v>
      </c>
      <c r="M25" s="13">
        <v>61</v>
      </c>
      <c r="N25" s="13"/>
      <c r="O25" s="13"/>
      <c r="P25" s="14">
        <v>31</v>
      </c>
      <c r="Q25" s="45">
        <v>17</v>
      </c>
      <c r="R25" s="46">
        <f t="shared" si="0"/>
        <v>78</v>
      </c>
      <c r="S25" s="46">
        <v>21</v>
      </c>
      <c r="T25" s="113">
        <f>SUM(R25:R31)</f>
        <v>243</v>
      </c>
      <c r="U25" s="106">
        <v>8</v>
      </c>
      <c r="V25" s="106">
        <v>13.06</v>
      </c>
      <c r="W25" s="106">
        <v>2.1</v>
      </c>
      <c r="X25" s="106">
        <v>15.16</v>
      </c>
      <c r="Y25" s="106">
        <v>4</v>
      </c>
      <c r="Z25" s="106" t="s">
        <v>280</v>
      </c>
      <c r="AA25" s="106">
        <v>0</v>
      </c>
      <c r="AB25" s="106" t="str">
        <f>Z25</f>
        <v>1,21,56</v>
      </c>
      <c r="AC25" s="109">
        <v>6</v>
      </c>
      <c r="AD25" s="156">
        <f t="shared" ref="AD25" si="6">AC25+Y25+U25+K25</f>
        <v>25</v>
      </c>
      <c r="AE25" s="156">
        <v>7</v>
      </c>
      <c r="AF25" s="9"/>
    </row>
    <row r="26" spans="1:32" ht="14.25" customHeight="1" x14ac:dyDescent="0.3">
      <c r="A26" s="139"/>
      <c r="B26" s="139"/>
      <c r="C26" s="12" t="s">
        <v>281</v>
      </c>
      <c r="D26" s="12">
        <v>16</v>
      </c>
      <c r="E26" s="60" t="s">
        <v>328</v>
      </c>
      <c r="F26" s="13">
        <v>2.34</v>
      </c>
      <c r="G26" s="13"/>
      <c r="H26" s="13">
        <v>2.34</v>
      </c>
      <c r="I26" s="13">
        <v>10</v>
      </c>
      <c r="J26" s="139"/>
      <c r="K26" s="139"/>
      <c r="L26" s="13"/>
      <c r="M26" s="13"/>
      <c r="N26" s="13">
        <v>0</v>
      </c>
      <c r="O26" s="13">
        <v>0</v>
      </c>
      <c r="P26" s="14">
        <v>28</v>
      </c>
      <c r="Q26" s="45">
        <v>15</v>
      </c>
      <c r="R26" s="46">
        <f t="shared" si="0"/>
        <v>15</v>
      </c>
      <c r="S26" s="46">
        <v>17</v>
      </c>
      <c r="T26" s="146"/>
      <c r="U26" s="139"/>
      <c r="V26" s="139"/>
      <c r="W26" s="139"/>
      <c r="X26" s="139"/>
      <c r="Y26" s="139"/>
      <c r="Z26" s="139"/>
      <c r="AA26" s="139"/>
      <c r="AB26" s="139"/>
      <c r="AC26" s="143"/>
      <c r="AD26" s="156"/>
      <c r="AE26" s="156"/>
      <c r="AF26" s="9"/>
    </row>
    <row r="27" spans="1:32" ht="18" customHeight="1" x14ac:dyDescent="0.3">
      <c r="A27" s="139"/>
      <c r="B27" s="139"/>
      <c r="C27" s="12" t="s">
        <v>282</v>
      </c>
      <c r="D27" s="12">
        <v>17</v>
      </c>
      <c r="E27" s="60" t="s">
        <v>327</v>
      </c>
      <c r="F27" s="13">
        <v>2.29</v>
      </c>
      <c r="G27" s="13">
        <v>0.4</v>
      </c>
      <c r="H27" s="13">
        <v>3.09</v>
      </c>
      <c r="I27" s="13">
        <v>22</v>
      </c>
      <c r="J27" s="139"/>
      <c r="K27" s="139"/>
      <c r="L27" s="13">
        <v>6</v>
      </c>
      <c r="M27" s="13">
        <v>13</v>
      </c>
      <c r="N27" s="13"/>
      <c r="O27" s="13"/>
      <c r="P27" s="14">
        <v>33</v>
      </c>
      <c r="Q27" s="45">
        <v>19</v>
      </c>
      <c r="R27" s="68">
        <f t="shared" si="0"/>
        <v>32</v>
      </c>
      <c r="S27" s="68">
        <v>34</v>
      </c>
      <c r="T27" s="146"/>
      <c r="U27" s="139"/>
      <c r="V27" s="139"/>
      <c r="W27" s="139"/>
      <c r="X27" s="139"/>
      <c r="Y27" s="139"/>
      <c r="Z27" s="139"/>
      <c r="AA27" s="139"/>
      <c r="AB27" s="139"/>
      <c r="AC27" s="143"/>
      <c r="AD27" s="156"/>
      <c r="AE27" s="156"/>
      <c r="AF27" s="9"/>
    </row>
    <row r="28" spans="1:32" ht="14.25" customHeight="1" x14ac:dyDescent="0.3">
      <c r="A28" s="139"/>
      <c r="B28" s="139"/>
      <c r="C28" s="12" t="s">
        <v>283</v>
      </c>
      <c r="D28" s="12">
        <v>16</v>
      </c>
      <c r="E28" s="60" t="s">
        <v>327</v>
      </c>
      <c r="F28" s="13">
        <v>2.59</v>
      </c>
      <c r="G28" s="13">
        <v>0.4</v>
      </c>
      <c r="H28" s="13">
        <v>3.39</v>
      </c>
      <c r="I28" s="13">
        <v>32</v>
      </c>
      <c r="J28" s="139"/>
      <c r="K28" s="139"/>
      <c r="L28" s="13">
        <v>3</v>
      </c>
      <c r="M28" s="13">
        <v>4</v>
      </c>
      <c r="N28" s="13"/>
      <c r="O28" s="13"/>
      <c r="P28" s="14">
        <v>36</v>
      </c>
      <c r="Q28" s="45">
        <v>25</v>
      </c>
      <c r="R28" s="46">
        <f t="shared" si="0"/>
        <v>29</v>
      </c>
      <c r="S28" s="46">
        <v>35</v>
      </c>
      <c r="T28" s="146"/>
      <c r="U28" s="139"/>
      <c r="V28" s="139"/>
      <c r="W28" s="139"/>
      <c r="X28" s="139"/>
      <c r="Y28" s="139"/>
      <c r="Z28" s="139"/>
      <c r="AA28" s="139"/>
      <c r="AB28" s="139"/>
      <c r="AC28" s="143"/>
      <c r="AD28" s="156"/>
      <c r="AE28" s="156"/>
      <c r="AF28" s="9"/>
    </row>
    <row r="29" spans="1:32" ht="14.25" customHeight="1" x14ac:dyDescent="0.3">
      <c r="A29" s="139"/>
      <c r="B29" s="139"/>
      <c r="C29" s="12" t="s">
        <v>284</v>
      </c>
      <c r="D29" s="12">
        <v>16</v>
      </c>
      <c r="E29" s="60" t="s">
        <v>327</v>
      </c>
      <c r="F29" s="13">
        <v>2.44</v>
      </c>
      <c r="G29" s="13">
        <v>0.4</v>
      </c>
      <c r="H29" s="13">
        <v>3.24</v>
      </c>
      <c r="I29" s="13">
        <v>29</v>
      </c>
      <c r="J29" s="139"/>
      <c r="K29" s="139"/>
      <c r="L29" s="13">
        <v>7</v>
      </c>
      <c r="M29" s="13">
        <v>17</v>
      </c>
      <c r="N29" s="13"/>
      <c r="O29" s="13"/>
      <c r="P29" s="14">
        <v>39</v>
      </c>
      <c r="Q29" s="45">
        <v>36</v>
      </c>
      <c r="R29" s="46">
        <f t="shared" si="0"/>
        <v>53</v>
      </c>
      <c r="S29" s="46">
        <v>27</v>
      </c>
      <c r="T29" s="146"/>
      <c r="U29" s="139"/>
      <c r="V29" s="139"/>
      <c r="W29" s="139"/>
      <c r="X29" s="139"/>
      <c r="Y29" s="139"/>
      <c r="Z29" s="139"/>
      <c r="AA29" s="139"/>
      <c r="AB29" s="139"/>
      <c r="AC29" s="143"/>
      <c r="AD29" s="156"/>
      <c r="AE29" s="156"/>
      <c r="AF29" s="9"/>
    </row>
    <row r="30" spans="1:32" ht="15.75" customHeight="1" x14ac:dyDescent="0.3">
      <c r="A30" s="139"/>
      <c r="B30" s="139"/>
      <c r="C30" s="12" t="s">
        <v>285</v>
      </c>
      <c r="D30" s="12">
        <v>15</v>
      </c>
      <c r="E30" s="60" t="s">
        <v>327</v>
      </c>
      <c r="F30" s="13">
        <v>3.24</v>
      </c>
      <c r="G30" s="13"/>
      <c r="H30" s="13">
        <v>3.24</v>
      </c>
      <c r="I30" s="13">
        <v>29</v>
      </c>
      <c r="J30" s="139"/>
      <c r="K30" s="139"/>
      <c r="L30" s="13">
        <v>0</v>
      </c>
      <c r="M30" s="13">
        <v>0</v>
      </c>
      <c r="N30" s="13"/>
      <c r="O30" s="13"/>
      <c r="P30" s="14">
        <v>31</v>
      </c>
      <c r="Q30" s="45">
        <v>17</v>
      </c>
      <c r="R30" s="46">
        <f t="shared" si="0"/>
        <v>17</v>
      </c>
      <c r="S30" s="46">
        <v>37</v>
      </c>
      <c r="T30" s="146"/>
      <c r="U30" s="139"/>
      <c r="V30" s="139"/>
      <c r="W30" s="139"/>
      <c r="X30" s="139"/>
      <c r="Y30" s="139"/>
      <c r="Z30" s="139"/>
      <c r="AA30" s="139"/>
      <c r="AB30" s="139"/>
      <c r="AC30" s="143"/>
      <c r="AD30" s="156"/>
      <c r="AE30" s="156"/>
      <c r="AF30" s="9"/>
    </row>
    <row r="31" spans="1:32" ht="14.25" customHeight="1" x14ac:dyDescent="0.3">
      <c r="A31" s="140"/>
      <c r="B31" s="140"/>
      <c r="C31" s="12" t="s">
        <v>286</v>
      </c>
      <c r="D31" s="12">
        <v>16</v>
      </c>
      <c r="E31" s="60" t="s">
        <v>328</v>
      </c>
      <c r="F31" s="13">
        <v>2.23</v>
      </c>
      <c r="G31" s="13"/>
      <c r="H31" s="13">
        <v>2.23</v>
      </c>
      <c r="I31" s="13">
        <v>8</v>
      </c>
      <c r="J31" s="140"/>
      <c r="K31" s="140"/>
      <c r="L31" s="13"/>
      <c r="M31" s="13"/>
      <c r="N31" s="13">
        <v>4</v>
      </c>
      <c r="O31" s="13">
        <v>0</v>
      </c>
      <c r="P31" s="14">
        <v>30</v>
      </c>
      <c r="Q31" s="45">
        <v>19</v>
      </c>
      <c r="R31" s="46">
        <f t="shared" si="0"/>
        <v>19</v>
      </c>
      <c r="S31" s="46">
        <v>15</v>
      </c>
      <c r="T31" s="147"/>
      <c r="U31" s="140"/>
      <c r="V31" s="140"/>
      <c r="W31" s="140"/>
      <c r="X31" s="140"/>
      <c r="Y31" s="140"/>
      <c r="Z31" s="140"/>
      <c r="AA31" s="140"/>
      <c r="AB31" s="140"/>
      <c r="AC31" s="144"/>
      <c r="AD31" s="156"/>
      <c r="AE31" s="156"/>
      <c r="AF31" s="9"/>
    </row>
    <row r="32" spans="1:32" ht="14.25" customHeight="1" x14ac:dyDescent="0.3">
      <c r="A32" s="112" t="s">
        <v>287</v>
      </c>
      <c r="B32" s="112" t="s">
        <v>288</v>
      </c>
      <c r="C32" s="12" t="s">
        <v>289</v>
      </c>
      <c r="D32" s="12">
        <v>15</v>
      </c>
      <c r="E32" s="60" t="s">
        <v>327</v>
      </c>
      <c r="F32" s="13">
        <v>3.23</v>
      </c>
      <c r="G32" s="13"/>
      <c r="H32" s="13">
        <v>3.23</v>
      </c>
      <c r="I32" s="13">
        <v>27</v>
      </c>
      <c r="J32" s="145">
        <f t="shared" ref="J32" si="7">SUM(I32:I38)</f>
        <v>155</v>
      </c>
      <c r="K32" s="106">
        <v>8</v>
      </c>
      <c r="L32" s="13">
        <v>10</v>
      </c>
      <c r="M32" s="13">
        <v>49</v>
      </c>
      <c r="N32" s="13"/>
      <c r="O32" s="13"/>
      <c r="P32" s="14">
        <v>38</v>
      </c>
      <c r="Q32" s="45">
        <v>36</v>
      </c>
      <c r="R32" s="68">
        <f t="shared" si="0"/>
        <v>85</v>
      </c>
      <c r="S32" s="68">
        <v>16</v>
      </c>
      <c r="T32" s="113">
        <f>SUM(R32:R38)</f>
        <v>416</v>
      </c>
      <c r="U32" s="106">
        <v>5</v>
      </c>
      <c r="V32" s="106">
        <v>21.44</v>
      </c>
      <c r="W32" s="106">
        <v>1.4</v>
      </c>
      <c r="X32" s="106">
        <v>23.24</v>
      </c>
      <c r="Y32" s="106">
        <v>8</v>
      </c>
      <c r="Z32" s="106" t="s">
        <v>290</v>
      </c>
      <c r="AA32" s="106">
        <v>0.1</v>
      </c>
      <c r="AB32" s="106" t="s">
        <v>291</v>
      </c>
      <c r="AC32" s="109">
        <v>8</v>
      </c>
      <c r="AD32" s="156">
        <f t="shared" ref="AD32" si="8">AC32+Y32+U32+K32</f>
        <v>29</v>
      </c>
      <c r="AE32" s="156">
        <v>8</v>
      </c>
      <c r="AF32" s="9"/>
    </row>
    <row r="33" spans="1:32" ht="14.25" customHeight="1" x14ac:dyDescent="0.3">
      <c r="A33" s="139"/>
      <c r="B33" s="139"/>
      <c r="C33" s="12" t="s">
        <v>292</v>
      </c>
      <c r="D33" s="12">
        <v>15</v>
      </c>
      <c r="E33" s="60" t="s">
        <v>327</v>
      </c>
      <c r="F33" s="13">
        <v>2.23</v>
      </c>
      <c r="G33" s="13"/>
      <c r="H33" s="13">
        <v>2.23</v>
      </c>
      <c r="I33" s="13">
        <v>6</v>
      </c>
      <c r="J33" s="139"/>
      <c r="K33" s="139"/>
      <c r="L33" s="13">
        <v>1</v>
      </c>
      <c r="M33" s="13">
        <v>4</v>
      </c>
      <c r="N33" s="13"/>
      <c r="O33" s="13"/>
      <c r="P33" s="14">
        <v>41</v>
      </c>
      <c r="Q33" s="45">
        <v>43</v>
      </c>
      <c r="R33" s="46">
        <f t="shared" si="0"/>
        <v>47</v>
      </c>
      <c r="S33" s="46">
        <v>30</v>
      </c>
      <c r="T33" s="146"/>
      <c r="U33" s="139"/>
      <c r="V33" s="139"/>
      <c r="W33" s="139"/>
      <c r="X33" s="139"/>
      <c r="Y33" s="139"/>
      <c r="Z33" s="139"/>
      <c r="AA33" s="139"/>
      <c r="AB33" s="139"/>
      <c r="AC33" s="143"/>
      <c r="AD33" s="156"/>
      <c r="AE33" s="156"/>
      <c r="AF33" s="9"/>
    </row>
    <row r="34" spans="1:32" ht="14.25" customHeight="1" x14ac:dyDescent="0.3">
      <c r="A34" s="139"/>
      <c r="B34" s="139"/>
      <c r="C34" s="12" t="s">
        <v>293</v>
      </c>
      <c r="D34" s="12">
        <v>15</v>
      </c>
      <c r="E34" s="60" t="s">
        <v>327</v>
      </c>
      <c r="F34" s="13">
        <v>4.05</v>
      </c>
      <c r="G34" s="13">
        <v>0.4</v>
      </c>
      <c r="H34" s="13">
        <v>4.45</v>
      </c>
      <c r="I34" s="13">
        <v>37</v>
      </c>
      <c r="J34" s="139"/>
      <c r="K34" s="139"/>
      <c r="L34" s="13">
        <v>7</v>
      </c>
      <c r="M34" s="13">
        <v>32</v>
      </c>
      <c r="N34" s="13"/>
      <c r="O34" s="13"/>
      <c r="P34" s="14">
        <v>41</v>
      </c>
      <c r="Q34" s="45">
        <v>43</v>
      </c>
      <c r="R34" s="46">
        <f t="shared" si="0"/>
        <v>75</v>
      </c>
      <c r="S34" s="46">
        <v>23</v>
      </c>
      <c r="T34" s="146"/>
      <c r="U34" s="139"/>
      <c r="V34" s="139"/>
      <c r="W34" s="139"/>
      <c r="X34" s="139"/>
      <c r="Y34" s="139"/>
      <c r="Z34" s="139"/>
      <c r="AA34" s="139"/>
      <c r="AB34" s="139"/>
      <c r="AC34" s="143"/>
      <c r="AD34" s="156"/>
      <c r="AE34" s="156"/>
      <c r="AF34" s="9"/>
    </row>
    <row r="35" spans="1:32" ht="14.25" customHeight="1" x14ac:dyDescent="0.3">
      <c r="A35" s="139"/>
      <c r="B35" s="139"/>
      <c r="C35" s="12" t="s">
        <v>294</v>
      </c>
      <c r="D35" s="12">
        <v>18</v>
      </c>
      <c r="E35" s="60" t="s">
        <v>327</v>
      </c>
      <c r="F35" s="13">
        <v>2.36</v>
      </c>
      <c r="G35" s="13">
        <v>0.4</v>
      </c>
      <c r="H35" s="13">
        <v>3.16</v>
      </c>
      <c r="I35" s="13">
        <v>26</v>
      </c>
      <c r="J35" s="139"/>
      <c r="K35" s="139"/>
      <c r="L35" s="13">
        <v>14</v>
      </c>
      <c r="M35" s="13">
        <v>60</v>
      </c>
      <c r="N35" s="13"/>
      <c r="O35" s="13"/>
      <c r="P35" s="14">
        <v>41</v>
      </c>
      <c r="Q35" s="45">
        <v>41</v>
      </c>
      <c r="R35" s="46">
        <f t="shared" si="0"/>
        <v>101</v>
      </c>
      <c r="S35" s="46">
        <v>9</v>
      </c>
      <c r="T35" s="146"/>
      <c r="U35" s="139"/>
      <c r="V35" s="139"/>
      <c r="W35" s="139"/>
      <c r="X35" s="139"/>
      <c r="Y35" s="139"/>
      <c r="Z35" s="139"/>
      <c r="AA35" s="139"/>
      <c r="AB35" s="139"/>
      <c r="AC35" s="143"/>
      <c r="AD35" s="156"/>
      <c r="AE35" s="156"/>
      <c r="AF35" s="9"/>
    </row>
    <row r="36" spans="1:32" ht="14.25" customHeight="1" x14ac:dyDescent="0.3">
      <c r="A36" s="139"/>
      <c r="B36" s="139"/>
      <c r="C36" s="12" t="s">
        <v>295</v>
      </c>
      <c r="D36" s="12">
        <v>17</v>
      </c>
      <c r="E36" s="60" t="s">
        <v>327</v>
      </c>
      <c r="F36" s="13">
        <v>2.29</v>
      </c>
      <c r="G36" s="13">
        <v>0.4</v>
      </c>
      <c r="H36" s="13">
        <v>3.09</v>
      </c>
      <c r="I36" s="13">
        <v>22</v>
      </c>
      <c r="J36" s="139"/>
      <c r="K36" s="139"/>
      <c r="L36" s="13">
        <v>11</v>
      </c>
      <c r="M36" s="13">
        <v>40</v>
      </c>
      <c r="N36" s="13"/>
      <c r="O36" s="13"/>
      <c r="P36" s="14">
        <v>39</v>
      </c>
      <c r="Q36" s="45">
        <v>36</v>
      </c>
      <c r="R36" s="46">
        <f t="shared" si="0"/>
        <v>76</v>
      </c>
      <c r="S36" s="46">
        <v>22</v>
      </c>
      <c r="T36" s="146"/>
      <c r="U36" s="139"/>
      <c r="V36" s="139"/>
      <c r="W36" s="139"/>
      <c r="X36" s="139"/>
      <c r="Y36" s="139"/>
      <c r="Z36" s="139"/>
      <c r="AA36" s="139"/>
      <c r="AB36" s="139"/>
      <c r="AC36" s="143"/>
      <c r="AD36" s="156"/>
      <c r="AE36" s="156"/>
      <c r="AF36" s="9"/>
    </row>
    <row r="37" spans="1:32" ht="14.25" customHeight="1" x14ac:dyDescent="0.3">
      <c r="A37" s="139"/>
      <c r="B37" s="139"/>
      <c r="C37" s="12" t="s">
        <v>296</v>
      </c>
      <c r="D37" s="12">
        <v>15</v>
      </c>
      <c r="E37" s="60" t="s">
        <v>328</v>
      </c>
      <c r="F37" s="13">
        <v>3.34</v>
      </c>
      <c r="G37" s="13">
        <v>0.4</v>
      </c>
      <c r="H37" s="13">
        <v>4.1399999999999997</v>
      </c>
      <c r="I37" s="13">
        <v>18</v>
      </c>
      <c r="J37" s="139"/>
      <c r="K37" s="139"/>
      <c r="L37" s="13"/>
      <c r="M37" s="13"/>
      <c r="N37" s="13">
        <v>0</v>
      </c>
      <c r="O37" s="13">
        <v>0</v>
      </c>
      <c r="P37" s="14">
        <v>20</v>
      </c>
      <c r="Q37" s="45">
        <v>7</v>
      </c>
      <c r="R37" s="46">
        <f t="shared" si="0"/>
        <v>7</v>
      </c>
      <c r="S37" s="46">
        <v>18</v>
      </c>
      <c r="T37" s="146"/>
      <c r="U37" s="139"/>
      <c r="V37" s="139"/>
      <c r="W37" s="139"/>
      <c r="X37" s="139"/>
      <c r="Y37" s="139"/>
      <c r="Z37" s="139"/>
      <c r="AA37" s="139"/>
      <c r="AB37" s="139"/>
      <c r="AC37" s="143"/>
      <c r="AD37" s="156"/>
      <c r="AE37" s="156"/>
      <c r="AF37" s="9"/>
    </row>
    <row r="38" spans="1:32" ht="14.25" customHeight="1" x14ac:dyDescent="0.3">
      <c r="A38" s="140"/>
      <c r="B38" s="140"/>
      <c r="C38" s="12" t="s">
        <v>297</v>
      </c>
      <c r="D38" s="12">
        <v>15</v>
      </c>
      <c r="E38" s="60" t="s">
        <v>328</v>
      </c>
      <c r="F38" s="13">
        <v>4.54</v>
      </c>
      <c r="G38" s="13">
        <v>0.4</v>
      </c>
      <c r="H38" s="13">
        <v>5.34</v>
      </c>
      <c r="I38" s="13">
        <v>19</v>
      </c>
      <c r="J38" s="140"/>
      <c r="K38" s="140"/>
      <c r="L38" s="13"/>
      <c r="M38" s="13"/>
      <c r="N38" s="13">
        <v>0</v>
      </c>
      <c r="O38" s="13">
        <v>0</v>
      </c>
      <c r="P38" s="14">
        <v>31</v>
      </c>
      <c r="Q38" s="45">
        <v>25</v>
      </c>
      <c r="R38" s="46">
        <f t="shared" si="0"/>
        <v>25</v>
      </c>
      <c r="S38" s="46">
        <v>12</v>
      </c>
      <c r="T38" s="147"/>
      <c r="U38" s="140"/>
      <c r="V38" s="140"/>
      <c r="W38" s="140"/>
      <c r="X38" s="140"/>
      <c r="Y38" s="140"/>
      <c r="Z38" s="140"/>
      <c r="AA38" s="140"/>
      <c r="AB38" s="140"/>
      <c r="AC38" s="144"/>
      <c r="AD38" s="156"/>
      <c r="AE38" s="156"/>
      <c r="AF38" s="9"/>
    </row>
    <row r="39" spans="1:32" ht="14.25" customHeight="1" x14ac:dyDescent="0.3">
      <c r="A39" s="112" t="s">
        <v>68</v>
      </c>
      <c r="B39" s="112" t="s">
        <v>298</v>
      </c>
      <c r="C39" s="12" t="s">
        <v>299</v>
      </c>
      <c r="D39" s="12">
        <v>16</v>
      </c>
      <c r="E39" s="60" t="s">
        <v>327</v>
      </c>
      <c r="F39" s="13">
        <v>1.1499999999999999</v>
      </c>
      <c r="G39" s="13"/>
      <c r="H39" s="13">
        <v>1.1499999999999999</v>
      </c>
      <c r="I39" s="49">
        <v>1</v>
      </c>
      <c r="J39" s="145">
        <f t="shared" ref="J39" si="9">SUM(I39:I45)</f>
        <v>19</v>
      </c>
      <c r="K39" s="116">
        <v>1</v>
      </c>
      <c r="L39" s="13">
        <v>21</v>
      </c>
      <c r="M39" s="13">
        <v>64</v>
      </c>
      <c r="N39" s="13"/>
      <c r="O39" s="13"/>
      <c r="P39" s="14">
        <v>54</v>
      </c>
      <c r="Q39" s="45">
        <v>62</v>
      </c>
      <c r="R39" s="68">
        <f t="shared" si="0"/>
        <v>126</v>
      </c>
      <c r="S39" s="70">
        <v>2</v>
      </c>
      <c r="T39" s="113">
        <f>SUM(R39:R45)</f>
        <v>703</v>
      </c>
      <c r="U39" s="116">
        <v>1</v>
      </c>
      <c r="V39" s="106">
        <v>9.41</v>
      </c>
      <c r="W39" s="106">
        <v>0.3</v>
      </c>
      <c r="X39" s="106">
        <v>10.210000000000001</v>
      </c>
      <c r="Y39" s="116">
        <v>1</v>
      </c>
      <c r="Z39" s="136">
        <v>46722</v>
      </c>
      <c r="AA39" s="106">
        <v>0</v>
      </c>
      <c r="AB39" s="136">
        <f>Z39</f>
        <v>46722</v>
      </c>
      <c r="AC39" s="120">
        <v>1</v>
      </c>
      <c r="AD39" s="156">
        <f t="shared" ref="AD39" si="10">AC39+Y39+U39+K39</f>
        <v>4</v>
      </c>
      <c r="AE39" s="157">
        <v>1</v>
      </c>
      <c r="AF39" s="9"/>
    </row>
    <row r="40" spans="1:32" ht="14.25" customHeight="1" x14ac:dyDescent="0.3">
      <c r="A40" s="139"/>
      <c r="B40" s="139"/>
      <c r="C40" s="12" t="s">
        <v>300</v>
      </c>
      <c r="D40" s="12">
        <v>16</v>
      </c>
      <c r="E40" s="60" t="s">
        <v>327</v>
      </c>
      <c r="F40" s="13">
        <v>1.37</v>
      </c>
      <c r="G40" s="13"/>
      <c r="H40" s="13">
        <v>1.37</v>
      </c>
      <c r="I40" s="49">
        <v>2</v>
      </c>
      <c r="J40" s="139"/>
      <c r="K40" s="141"/>
      <c r="L40" s="13">
        <v>18</v>
      </c>
      <c r="M40" s="13">
        <v>62</v>
      </c>
      <c r="N40" s="13"/>
      <c r="O40" s="13"/>
      <c r="P40" s="14">
        <v>55</v>
      </c>
      <c r="Q40" s="45">
        <v>63</v>
      </c>
      <c r="R40" s="46">
        <f t="shared" si="0"/>
        <v>125</v>
      </c>
      <c r="S40" s="46">
        <v>4</v>
      </c>
      <c r="T40" s="146"/>
      <c r="U40" s="141"/>
      <c r="V40" s="139"/>
      <c r="W40" s="139"/>
      <c r="X40" s="139"/>
      <c r="Y40" s="141"/>
      <c r="Z40" s="139"/>
      <c r="AA40" s="139"/>
      <c r="AB40" s="139"/>
      <c r="AC40" s="148"/>
      <c r="AD40" s="156"/>
      <c r="AE40" s="157"/>
      <c r="AF40" s="9"/>
    </row>
    <row r="41" spans="1:32" ht="14.25" customHeight="1" x14ac:dyDescent="0.3">
      <c r="A41" s="139"/>
      <c r="B41" s="139"/>
      <c r="C41" s="12" t="s">
        <v>301</v>
      </c>
      <c r="D41" s="12">
        <v>17</v>
      </c>
      <c r="E41" s="60" t="s">
        <v>327</v>
      </c>
      <c r="F41" s="13">
        <v>1.39</v>
      </c>
      <c r="G41" s="13"/>
      <c r="H41" s="13">
        <v>1.39</v>
      </c>
      <c r="I41" s="49">
        <v>3</v>
      </c>
      <c r="J41" s="139"/>
      <c r="K41" s="141"/>
      <c r="L41" s="13">
        <v>10</v>
      </c>
      <c r="M41" s="13">
        <v>32</v>
      </c>
      <c r="N41" s="13"/>
      <c r="O41" s="13"/>
      <c r="P41" s="14">
        <v>28</v>
      </c>
      <c r="Q41" s="45">
        <v>10</v>
      </c>
      <c r="R41" s="46">
        <f t="shared" si="0"/>
        <v>42</v>
      </c>
      <c r="S41" s="46">
        <v>31</v>
      </c>
      <c r="T41" s="146"/>
      <c r="U41" s="141"/>
      <c r="V41" s="139"/>
      <c r="W41" s="139"/>
      <c r="X41" s="139"/>
      <c r="Y41" s="141"/>
      <c r="Z41" s="139"/>
      <c r="AA41" s="139"/>
      <c r="AB41" s="139"/>
      <c r="AC41" s="148"/>
      <c r="AD41" s="156"/>
      <c r="AE41" s="157"/>
      <c r="AF41" s="9"/>
    </row>
    <row r="42" spans="1:32" ht="18" customHeight="1" x14ac:dyDescent="0.3">
      <c r="A42" s="139"/>
      <c r="B42" s="139"/>
      <c r="C42" s="12" t="s">
        <v>302</v>
      </c>
      <c r="D42" s="12">
        <v>17</v>
      </c>
      <c r="E42" s="60" t="s">
        <v>327</v>
      </c>
      <c r="F42" s="13">
        <v>2.02</v>
      </c>
      <c r="G42" s="13"/>
      <c r="H42" s="13">
        <v>2.02</v>
      </c>
      <c r="I42" s="13">
        <v>4</v>
      </c>
      <c r="J42" s="139"/>
      <c r="K42" s="141"/>
      <c r="L42" s="13">
        <v>14</v>
      </c>
      <c r="M42" s="13">
        <v>60</v>
      </c>
      <c r="N42" s="13"/>
      <c r="O42" s="13"/>
      <c r="P42" s="14">
        <v>40</v>
      </c>
      <c r="Q42" s="45">
        <v>40</v>
      </c>
      <c r="R42" s="46">
        <f t="shared" si="0"/>
        <v>100</v>
      </c>
      <c r="S42" s="46">
        <v>12</v>
      </c>
      <c r="T42" s="146"/>
      <c r="U42" s="141"/>
      <c r="V42" s="139"/>
      <c r="W42" s="139"/>
      <c r="X42" s="139"/>
      <c r="Y42" s="141"/>
      <c r="Z42" s="139"/>
      <c r="AA42" s="139"/>
      <c r="AB42" s="139"/>
      <c r="AC42" s="148"/>
      <c r="AD42" s="156"/>
      <c r="AE42" s="157"/>
      <c r="AF42" s="9"/>
    </row>
    <row r="43" spans="1:32" ht="14.25" customHeight="1" x14ac:dyDescent="0.3">
      <c r="A43" s="139"/>
      <c r="B43" s="139"/>
      <c r="C43" s="12" t="s">
        <v>303</v>
      </c>
      <c r="D43" s="12">
        <v>15</v>
      </c>
      <c r="E43" s="60" t="s">
        <v>328</v>
      </c>
      <c r="F43" s="13">
        <v>1.33</v>
      </c>
      <c r="G43" s="13"/>
      <c r="H43" s="13">
        <v>1.33</v>
      </c>
      <c r="I43" s="13">
        <v>4</v>
      </c>
      <c r="J43" s="139"/>
      <c r="K43" s="141"/>
      <c r="L43" s="13"/>
      <c r="M43" s="13"/>
      <c r="N43" s="13">
        <v>12</v>
      </c>
      <c r="O43" s="13">
        <v>46</v>
      </c>
      <c r="P43" s="14">
        <v>38</v>
      </c>
      <c r="Q43" s="45">
        <v>48</v>
      </c>
      <c r="R43" s="46">
        <f t="shared" si="0"/>
        <v>94</v>
      </c>
      <c r="S43" s="57">
        <v>3</v>
      </c>
      <c r="T43" s="146"/>
      <c r="U43" s="141"/>
      <c r="V43" s="139"/>
      <c r="W43" s="139"/>
      <c r="X43" s="139"/>
      <c r="Y43" s="141"/>
      <c r="Z43" s="139"/>
      <c r="AA43" s="139"/>
      <c r="AB43" s="139"/>
      <c r="AC43" s="148"/>
      <c r="AD43" s="156"/>
      <c r="AE43" s="157"/>
      <c r="AF43" s="9"/>
    </row>
    <row r="44" spans="1:32" ht="18" customHeight="1" x14ac:dyDescent="0.3">
      <c r="A44" s="139"/>
      <c r="B44" s="139"/>
      <c r="C44" s="12" t="s">
        <v>304</v>
      </c>
      <c r="D44" s="12">
        <v>16</v>
      </c>
      <c r="E44" s="60" t="s">
        <v>328</v>
      </c>
      <c r="F44" s="13">
        <v>1.1299999999999999</v>
      </c>
      <c r="G44" s="13"/>
      <c r="H44" s="13">
        <v>1.1299999999999999</v>
      </c>
      <c r="I44" s="49">
        <v>2</v>
      </c>
      <c r="J44" s="139"/>
      <c r="K44" s="141"/>
      <c r="L44" s="13"/>
      <c r="M44" s="13"/>
      <c r="N44" s="13">
        <v>34</v>
      </c>
      <c r="O44" s="13">
        <v>64</v>
      </c>
      <c r="P44" s="14">
        <v>46</v>
      </c>
      <c r="Q44" s="45">
        <v>61</v>
      </c>
      <c r="R44" s="46">
        <f t="shared" si="0"/>
        <v>125</v>
      </c>
      <c r="S44" s="57">
        <v>1</v>
      </c>
      <c r="T44" s="146"/>
      <c r="U44" s="141"/>
      <c r="V44" s="139"/>
      <c r="W44" s="139"/>
      <c r="X44" s="139"/>
      <c r="Y44" s="141"/>
      <c r="Z44" s="139"/>
      <c r="AA44" s="139"/>
      <c r="AB44" s="139"/>
      <c r="AC44" s="148"/>
      <c r="AD44" s="156"/>
      <c r="AE44" s="157"/>
      <c r="AF44" s="9"/>
    </row>
    <row r="45" spans="1:32" ht="14.25" customHeight="1" x14ac:dyDescent="0.3">
      <c r="A45" s="140"/>
      <c r="B45" s="140"/>
      <c r="C45" s="12" t="s">
        <v>305</v>
      </c>
      <c r="D45" s="12">
        <v>16</v>
      </c>
      <c r="E45" s="60" t="s">
        <v>328</v>
      </c>
      <c r="F45" s="13">
        <v>1.3</v>
      </c>
      <c r="G45" s="13"/>
      <c r="H45" s="13">
        <v>1.3</v>
      </c>
      <c r="I45" s="49">
        <v>3</v>
      </c>
      <c r="J45" s="140"/>
      <c r="K45" s="142"/>
      <c r="L45" s="13"/>
      <c r="M45" s="13"/>
      <c r="N45" s="13">
        <v>22</v>
      </c>
      <c r="O45" s="13">
        <v>29</v>
      </c>
      <c r="P45" s="14">
        <v>48</v>
      </c>
      <c r="Q45" s="45">
        <v>62</v>
      </c>
      <c r="R45" s="46">
        <f t="shared" si="0"/>
        <v>91</v>
      </c>
      <c r="S45" s="46">
        <v>4</v>
      </c>
      <c r="T45" s="147"/>
      <c r="U45" s="142"/>
      <c r="V45" s="140"/>
      <c r="W45" s="140"/>
      <c r="X45" s="140"/>
      <c r="Y45" s="142"/>
      <c r="Z45" s="140"/>
      <c r="AA45" s="140"/>
      <c r="AB45" s="140"/>
      <c r="AC45" s="149"/>
      <c r="AD45" s="156"/>
      <c r="AE45" s="157"/>
      <c r="AF45" s="9"/>
    </row>
    <row r="46" spans="1:32" ht="14.25" customHeight="1" x14ac:dyDescent="0.3">
      <c r="A46" s="112" t="s">
        <v>222</v>
      </c>
      <c r="B46" s="112" t="s">
        <v>306</v>
      </c>
      <c r="C46" s="12" t="s">
        <v>307</v>
      </c>
      <c r="D46" s="12">
        <v>15</v>
      </c>
      <c r="E46" s="60" t="s">
        <v>327</v>
      </c>
      <c r="F46" s="13">
        <v>2.34</v>
      </c>
      <c r="G46" s="13"/>
      <c r="H46" s="13">
        <v>2.34</v>
      </c>
      <c r="I46" s="13">
        <v>11</v>
      </c>
      <c r="J46" s="145">
        <f t="shared" ref="J46" si="11">SUM(I46:I52)</f>
        <v>126</v>
      </c>
      <c r="K46" s="106">
        <v>5</v>
      </c>
      <c r="L46" s="13">
        <v>10</v>
      </c>
      <c r="M46" s="13">
        <v>49</v>
      </c>
      <c r="N46" s="13"/>
      <c r="O46" s="13"/>
      <c r="P46" s="14">
        <v>38</v>
      </c>
      <c r="Q46" s="45">
        <v>36</v>
      </c>
      <c r="R46" s="68">
        <f t="shared" si="0"/>
        <v>85</v>
      </c>
      <c r="S46" s="68">
        <v>16</v>
      </c>
      <c r="T46" s="113">
        <f>SUM(R46:R52)</f>
        <v>364</v>
      </c>
      <c r="U46" s="106">
        <v>7</v>
      </c>
      <c r="V46" s="106">
        <v>10.32</v>
      </c>
      <c r="W46" s="106">
        <v>0.3</v>
      </c>
      <c r="X46" s="106">
        <v>11.02</v>
      </c>
      <c r="Y46" s="116">
        <v>2</v>
      </c>
      <c r="Z46" s="106" t="s">
        <v>308</v>
      </c>
      <c r="AA46" s="106">
        <v>0</v>
      </c>
      <c r="AB46" s="106" t="str">
        <f>Z46</f>
        <v>1,17,87</v>
      </c>
      <c r="AC46" s="109">
        <v>4</v>
      </c>
      <c r="AD46" s="156">
        <f t="shared" ref="AD46" si="12">AC46+Y46+U46+K46</f>
        <v>18</v>
      </c>
      <c r="AE46" s="156">
        <v>5</v>
      </c>
      <c r="AF46" s="9"/>
    </row>
    <row r="47" spans="1:32" ht="15" customHeight="1" x14ac:dyDescent="0.3">
      <c r="A47" s="139"/>
      <c r="B47" s="139"/>
      <c r="C47" s="12" t="s">
        <v>309</v>
      </c>
      <c r="D47" s="12">
        <v>14</v>
      </c>
      <c r="E47" s="60" t="s">
        <v>328</v>
      </c>
      <c r="F47" s="13">
        <v>2.5</v>
      </c>
      <c r="G47" s="13"/>
      <c r="H47" s="13">
        <v>2.5</v>
      </c>
      <c r="I47" s="13">
        <v>12</v>
      </c>
      <c r="J47" s="139"/>
      <c r="K47" s="139"/>
      <c r="L47" s="13"/>
      <c r="M47" s="13"/>
      <c r="N47" s="13">
        <v>1</v>
      </c>
      <c r="O47" s="13">
        <v>0</v>
      </c>
      <c r="P47" s="14">
        <v>34</v>
      </c>
      <c r="Q47" s="45">
        <v>40</v>
      </c>
      <c r="R47" s="46">
        <f t="shared" si="0"/>
        <v>40</v>
      </c>
      <c r="S47" s="46">
        <v>10</v>
      </c>
      <c r="T47" s="146"/>
      <c r="U47" s="139"/>
      <c r="V47" s="139"/>
      <c r="W47" s="139"/>
      <c r="X47" s="139"/>
      <c r="Y47" s="141"/>
      <c r="Z47" s="139"/>
      <c r="AA47" s="139"/>
      <c r="AB47" s="139"/>
      <c r="AC47" s="143"/>
      <c r="AD47" s="156"/>
      <c r="AE47" s="156"/>
      <c r="AF47" s="9"/>
    </row>
    <row r="48" spans="1:32" ht="14.25" customHeight="1" x14ac:dyDescent="0.3">
      <c r="A48" s="139"/>
      <c r="B48" s="139"/>
      <c r="C48" s="12" t="s">
        <v>310</v>
      </c>
      <c r="D48" s="12">
        <v>14</v>
      </c>
      <c r="E48" s="60" t="s">
        <v>328</v>
      </c>
      <c r="F48" s="13">
        <v>2.5499999999999998</v>
      </c>
      <c r="G48" s="13">
        <v>0.2</v>
      </c>
      <c r="H48" s="13">
        <v>3.05</v>
      </c>
      <c r="I48" s="13">
        <v>14</v>
      </c>
      <c r="J48" s="139"/>
      <c r="K48" s="139"/>
      <c r="L48" s="13"/>
      <c r="M48" s="13"/>
      <c r="N48" s="13">
        <v>7</v>
      </c>
      <c r="O48" s="13">
        <v>20</v>
      </c>
      <c r="P48" s="14">
        <v>36</v>
      </c>
      <c r="Q48" s="45">
        <v>44</v>
      </c>
      <c r="R48" s="46">
        <f t="shared" si="0"/>
        <v>64</v>
      </c>
      <c r="S48" s="46">
        <v>7</v>
      </c>
      <c r="T48" s="146"/>
      <c r="U48" s="139"/>
      <c r="V48" s="139"/>
      <c r="W48" s="139"/>
      <c r="X48" s="139"/>
      <c r="Y48" s="141"/>
      <c r="Z48" s="139"/>
      <c r="AA48" s="139"/>
      <c r="AB48" s="139"/>
      <c r="AC48" s="143"/>
      <c r="AD48" s="156"/>
      <c r="AE48" s="156"/>
      <c r="AF48" s="9"/>
    </row>
    <row r="49" spans="1:32" ht="15.75" customHeight="1" x14ac:dyDescent="0.3">
      <c r="A49" s="139"/>
      <c r="B49" s="139"/>
      <c r="C49" s="12" t="s">
        <v>311</v>
      </c>
      <c r="D49" s="12">
        <v>14</v>
      </c>
      <c r="E49" s="60" t="s">
        <v>328</v>
      </c>
      <c r="F49" s="13">
        <v>2.5299999999999998</v>
      </c>
      <c r="G49" s="13"/>
      <c r="H49" s="13">
        <v>2.5299999999999998</v>
      </c>
      <c r="I49" s="13">
        <v>13</v>
      </c>
      <c r="J49" s="139"/>
      <c r="K49" s="139"/>
      <c r="L49" s="13"/>
      <c r="M49" s="13"/>
      <c r="N49" s="13">
        <v>3</v>
      </c>
      <c r="O49" s="13">
        <v>4</v>
      </c>
      <c r="P49" s="14">
        <v>29</v>
      </c>
      <c r="Q49" s="45">
        <v>21</v>
      </c>
      <c r="R49" s="46">
        <f t="shared" si="0"/>
        <v>25</v>
      </c>
      <c r="S49" s="46">
        <v>12</v>
      </c>
      <c r="T49" s="146"/>
      <c r="U49" s="139"/>
      <c r="V49" s="139"/>
      <c r="W49" s="139"/>
      <c r="X49" s="139"/>
      <c r="Y49" s="141"/>
      <c r="Z49" s="139"/>
      <c r="AA49" s="139"/>
      <c r="AB49" s="139"/>
      <c r="AC49" s="143"/>
      <c r="AD49" s="156"/>
      <c r="AE49" s="156"/>
      <c r="AF49" s="9"/>
    </row>
    <row r="50" spans="1:32" ht="14.25" customHeight="1" x14ac:dyDescent="0.3">
      <c r="A50" s="139"/>
      <c r="B50" s="139"/>
      <c r="C50" s="12" t="s">
        <v>312</v>
      </c>
      <c r="D50" s="12">
        <v>16</v>
      </c>
      <c r="E50" s="60" t="s">
        <v>328</v>
      </c>
      <c r="F50" s="13">
        <v>2.2000000000000002</v>
      </c>
      <c r="G50" s="13"/>
      <c r="H50" s="13">
        <v>2.2000000000000002</v>
      </c>
      <c r="I50" s="13">
        <v>7</v>
      </c>
      <c r="J50" s="139"/>
      <c r="K50" s="139"/>
      <c r="L50" s="13"/>
      <c r="M50" s="13"/>
      <c r="N50" s="13">
        <v>10</v>
      </c>
      <c r="O50" s="13">
        <v>16</v>
      </c>
      <c r="P50" s="14">
        <v>26</v>
      </c>
      <c r="Q50" s="45">
        <v>11</v>
      </c>
      <c r="R50" s="46">
        <f t="shared" si="0"/>
        <v>27</v>
      </c>
      <c r="S50" s="46">
        <v>11</v>
      </c>
      <c r="T50" s="146"/>
      <c r="U50" s="139"/>
      <c r="V50" s="139"/>
      <c r="W50" s="139"/>
      <c r="X50" s="139"/>
      <c r="Y50" s="141"/>
      <c r="Z50" s="139"/>
      <c r="AA50" s="139"/>
      <c r="AB50" s="139"/>
      <c r="AC50" s="143"/>
      <c r="AD50" s="156"/>
      <c r="AE50" s="156"/>
      <c r="AF50" s="9"/>
    </row>
    <row r="51" spans="1:32" ht="16.5" customHeight="1" x14ac:dyDescent="0.3">
      <c r="A51" s="139"/>
      <c r="B51" s="139"/>
      <c r="C51" s="12" t="s">
        <v>313</v>
      </c>
      <c r="D51" s="12">
        <v>14</v>
      </c>
      <c r="E51" s="60" t="s">
        <v>327</v>
      </c>
      <c r="F51" s="13">
        <v>4.0199999999999996</v>
      </c>
      <c r="G51" s="13">
        <v>0.4</v>
      </c>
      <c r="H51" s="13">
        <v>4.42</v>
      </c>
      <c r="I51" s="13">
        <v>36</v>
      </c>
      <c r="J51" s="139"/>
      <c r="K51" s="139"/>
      <c r="L51" s="13">
        <v>8</v>
      </c>
      <c r="M51" s="13">
        <v>40</v>
      </c>
      <c r="N51" s="13"/>
      <c r="O51" s="13"/>
      <c r="P51" s="14">
        <v>47</v>
      </c>
      <c r="Q51" s="45">
        <v>55</v>
      </c>
      <c r="R51" s="68">
        <f t="shared" si="0"/>
        <v>95</v>
      </c>
      <c r="S51" s="68">
        <v>14</v>
      </c>
      <c r="T51" s="146"/>
      <c r="U51" s="139"/>
      <c r="V51" s="139"/>
      <c r="W51" s="139"/>
      <c r="X51" s="139"/>
      <c r="Y51" s="141"/>
      <c r="Z51" s="139"/>
      <c r="AA51" s="139"/>
      <c r="AB51" s="139"/>
      <c r="AC51" s="143"/>
      <c r="AD51" s="156"/>
      <c r="AE51" s="156"/>
      <c r="AF51" s="9"/>
    </row>
    <row r="52" spans="1:32" ht="15" customHeight="1" x14ac:dyDescent="0.3">
      <c r="A52" s="140"/>
      <c r="B52" s="140"/>
      <c r="C52" s="12" t="s">
        <v>314</v>
      </c>
      <c r="D52" s="12">
        <v>15</v>
      </c>
      <c r="E52" s="60" t="s">
        <v>327</v>
      </c>
      <c r="F52" s="13">
        <v>3.03</v>
      </c>
      <c r="G52" s="13">
        <v>0.4</v>
      </c>
      <c r="H52" s="13">
        <v>3.43</v>
      </c>
      <c r="I52" s="13">
        <v>33</v>
      </c>
      <c r="J52" s="140"/>
      <c r="K52" s="140"/>
      <c r="L52" s="13">
        <v>0</v>
      </c>
      <c r="M52" s="13">
        <v>0</v>
      </c>
      <c r="N52" s="13"/>
      <c r="O52" s="13"/>
      <c r="P52" s="14">
        <v>36</v>
      </c>
      <c r="Q52" s="45">
        <v>28</v>
      </c>
      <c r="R52" s="46">
        <f t="shared" si="0"/>
        <v>28</v>
      </c>
      <c r="S52" s="46">
        <v>36</v>
      </c>
      <c r="T52" s="147"/>
      <c r="U52" s="140"/>
      <c r="V52" s="140"/>
      <c r="W52" s="140"/>
      <c r="X52" s="140"/>
      <c r="Y52" s="142"/>
      <c r="Z52" s="140"/>
      <c r="AA52" s="140"/>
      <c r="AB52" s="140"/>
      <c r="AC52" s="144"/>
      <c r="AD52" s="156"/>
      <c r="AE52" s="156"/>
      <c r="AF52" s="9"/>
    </row>
    <row r="53" spans="1:32" ht="14.25" customHeight="1" x14ac:dyDescent="0.3">
      <c r="A53" s="112" t="s">
        <v>315</v>
      </c>
      <c r="B53" s="112" t="s">
        <v>316</v>
      </c>
      <c r="C53" s="12" t="s">
        <v>317</v>
      </c>
      <c r="D53" s="12">
        <v>17</v>
      </c>
      <c r="E53" s="60" t="s">
        <v>327</v>
      </c>
      <c r="F53" s="13">
        <v>2.2799999999999998</v>
      </c>
      <c r="G53" s="13"/>
      <c r="H53" s="13">
        <f t="shared" ref="H53:H54" si="13">F53</f>
        <v>2.2799999999999998</v>
      </c>
      <c r="I53" s="13">
        <v>9</v>
      </c>
      <c r="J53" s="145">
        <f t="shared" ref="J53" si="14">SUM(I53:I59)</f>
        <v>71</v>
      </c>
      <c r="K53" s="116">
        <v>2</v>
      </c>
      <c r="L53" s="13">
        <v>22</v>
      </c>
      <c r="M53" s="13">
        <v>64</v>
      </c>
      <c r="N53" s="13"/>
      <c r="O53" s="13"/>
      <c r="P53" s="14">
        <v>47</v>
      </c>
      <c r="Q53" s="45">
        <v>53</v>
      </c>
      <c r="R53" s="46">
        <f t="shared" si="0"/>
        <v>117</v>
      </c>
      <c r="S53" s="46">
        <v>7</v>
      </c>
      <c r="T53" s="113">
        <f>SUM(R53:R59)</f>
        <v>579</v>
      </c>
      <c r="U53" s="116">
        <v>2</v>
      </c>
      <c r="V53" s="106">
        <v>10.17</v>
      </c>
      <c r="W53" s="106">
        <v>1</v>
      </c>
      <c r="X53" s="106">
        <v>11.17</v>
      </c>
      <c r="Y53" s="116">
        <v>3</v>
      </c>
      <c r="Z53" s="106" t="s">
        <v>318</v>
      </c>
      <c r="AA53" s="106">
        <v>0.1</v>
      </c>
      <c r="AB53" s="106" t="s">
        <v>319</v>
      </c>
      <c r="AC53" s="109">
        <v>7</v>
      </c>
      <c r="AD53" s="156">
        <f t="shared" ref="AD53" si="15">AC53+Y53+U53+K53</f>
        <v>14</v>
      </c>
      <c r="AE53" s="157">
        <v>2</v>
      </c>
      <c r="AF53" s="9"/>
    </row>
    <row r="54" spans="1:32" ht="14.25" customHeight="1" x14ac:dyDescent="0.3">
      <c r="A54" s="139"/>
      <c r="B54" s="139"/>
      <c r="C54" s="12" t="s">
        <v>320</v>
      </c>
      <c r="D54" s="12">
        <v>16</v>
      </c>
      <c r="E54" s="60" t="s">
        <v>327</v>
      </c>
      <c r="F54" s="13">
        <v>2.0499999999999998</v>
      </c>
      <c r="G54" s="13"/>
      <c r="H54" s="13">
        <f t="shared" si="13"/>
        <v>2.0499999999999998</v>
      </c>
      <c r="I54" s="13">
        <v>5</v>
      </c>
      <c r="J54" s="139"/>
      <c r="K54" s="141"/>
      <c r="L54" s="13">
        <v>9</v>
      </c>
      <c r="M54" s="13">
        <v>25</v>
      </c>
      <c r="N54" s="13"/>
      <c r="O54" s="13"/>
      <c r="P54" s="14">
        <v>30</v>
      </c>
      <c r="Q54" s="45">
        <v>13</v>
      </c>
      <c r="R54" s="46">
        <f t="shared" si="0"/>
        <v>38</v>
      </c>
      <c r="S54" s="46">
        <v>33</v>
      </c>
      <c r="T54" s="146"/>
      <c r="U54" s="141"/>
      <c r="V54" s="139"/>
      <c r="W54" s="139"/>
      <c r="X54" s="139"/>
      <c r="Y54" s="141"/>
      <c r="Z54" s="139"/>
      <c r="AA54" s="139"/>
      <c r="AB54" s="139"/>
      <c r="AC54" s="143"/>
      <c r="AD54" s="156"/>
      <c r="AE54" s="157"/>
      <c r="AF54" s="9"/>
    </row>
    <row r="55" spans="1:32" ht="14.25" customHeight="1" x14ac:dyDescent="0.3">
      <c r="A55" s="139"/>
      <c r="B55" s="139"/>
      <c r="C55" s="12" t="s">
        <v>321</v>
      </c>
      <c r="D55" s="12">
        <v>16</v>
      </c>
      <c r="E55" s="60" t="s">
        <v>327</v>
      </c>
      <c r="F55" s="13">
        <v>2.0299999999999998</v>
      </c>
      <c r="G55" s="13">
        <v>1.2</v>
      </c>
      <c r="H55" s="13">
        <v>3.23</v>
      </c>
      <c r="I55" s="13">
        <v>27</v>
      </c>
      <c r="J55" s="139"/>
      <c r="K55" s="141"/>
      <c r="L55" s="13">
        <v>18</v>
      </c>
      <c r="M55" s="13">
        <v>62</v>
      </c>
      <c r="N55" s="13"/>
      <c r="O55" s="13"/>
      <c r="P55" s="14">
        <v>53</v>
      </c>
      <c r="Q55" s="45">
        <v>62</v>
      </c>
      <c r="R55" s="46">
        <f t="shared" si="0"/>
        <v>124</v>
      </c>
      <c r="S55" s="46">
        <v>5</v>
      </c>
      <c r="T55" s="146"/>
      <c r="U55" s="141"/>
      <c r="V55" s="139"/>
      <c r="W55" s="139"/>
      <c r="X55" s="139"/>
      <c r="Y55" s="141"/>
      <c r="Z55" s="139"/>
      <c r="AA55" s="139"/>
      <c r="AB55" s="139"/>
      <c r="AC55" s="143"/>
      <c r="AD55" s="156"/>
      <c r="AE55" s="157"/>
      <c r="AF55" s="9"/>
    </row>
    <row r="56" spans="1:32" ht="14.25" customHeight="1" x14ac:dyDescent="0.3">
      <c r="A56" s="139"/>
      <c r="B56" s="139"/>
      <c r="C56" s="12" t="s">
        <v>322</v>
      </c>
      <c r="D56" s="12">
        <v>13</v>
      </c>
      <c r="E56" s="60" t="s">
        <v>327</v>
      </c>
      <c r="F56" s="13">
        <v>2.54</v>
      </c>
      <c r="G56" s="13"/>
      <c r="H56" s="13">
        <f t="shared" ref="H56:H59" si="16">F56</f>
        <v>2.54</v>
      </c>
      <c r="I56" s="13">
        <v>17</v>
      </c>
      <c r="J56" s="139"/>
      <c r="K56" s="141"/>
      <c r="L56" s="13">
        <v>7</v>
      </c>
      <c r="M56" s="13">
        <v>17</v>
      </c>
      <c r="N56" s="13"/>
      <c r="O56" s="13"/>
      <c r="P56" s="14">
        <v>38</v>
      </c>
      <c r="Q56" s="45">
        <v>32</v>
      </c>
      <c r="R56" s="46">
        <f t="shared" si="0"/>
        <v>49</v>
      </c>
      <c r="S56" s="46">
        <v>29</v>
      </c>
      <c r="T56" s="146"/>
      <c r="U56" s="141"/>
      <c r="V56" s="139"/>
      <c r="W56" s="139"/>
      <c r="X56" s="139"/>
      <c r="Y56" s="141"/>
      <c r="Z56" s="139"/>
      <c r="AA56" s="139"/>
      <c r="AB56" s="139"/>
      <c r="AC56" s="143"/>
      <c r="AD56" s="156"/>
      <c r="AE56" s="157"/>
      <c r="AF56" s="9"/>
    </row>
    <row r="57" spans="1:32" ht="14.25" customHeight="1" x14ac:dyDescent="0.3">
      <c r="A57" s="139"/>
      <c r="B57" s="139"/>
      <c r="C57" s="12" t="s">
        <v>323</v>
      </c>
      <c r="D57" s="12">
        <v>15</v>
      </c>
      <c r="E57" s="60" t="s">
        <v>327</v>
      </c>
      <c r="F57" s="13">
        <v>2.2400000000000002</v>
      </c>
      <c r="G57" s="13"/>
      <c r="H57" s="13">
        <f t="shared" si="16"/>
        <v>2.2400000000000002</v>
      </c>
      <c r="I57" s="13">
        <v>7</v>
      </c>
      <c r="J57" s="139"/>
      <c r="K57" s="141"/>
      <c r="L57" s="13">
        <v>11</v>
      </c>
      <c r="M57" s="13">
        <v>54</v>
      </c>
      <c r="N57" s="13"/>
      <c r="O57" s="13"/>
      <c r="P57" s="14">
        <v>42</v>
      </c>
      <c r="Q57" s="45">
        <v>45</v>
      </c>
      <c r="R57" s="46">
        <f t="shared" si="0"/>
        <v>99</v>
      </c>
      <c r="S57" s="46">
        <v>13</v>
      </c>
      <c r="T57" s="146"/>
      <c r="U57" s="141"/>
      <c r="V57" s="139"/>
      <c r="W57" s="139"/>
      <c r="X57" s="139"/>
      <c r="Y57" s="141"/>
      <c r="Z57" s="139"/>
      <c r="AA57" s="139"/>
      <c r="AB57" s="139"/>
      <c r="AC57" s="143"/>
      <c r="AD57" s="156"/>
      <c r="AE57" s="157"/>
      <c r="AF57" s="9"/>
    </row>
    <row r="58" spans="1:32" ht="14.25" customHeight="1" x14ac:dyDescent="0.3">
      <c r="A58" s="139"/>
      <c r="B58" s="139"/>
      <c r="C58" s="12" t="s">
        <v>324</v>
      </c>
      <c r="D58" s="12">
        <v>16</v>
      </c>
      <c r="E58" s="60" t="s">
        <v>328</v>
      </c>
      <c r="F58" s="13">
        <v>1.54</v>
      </c>
      <c r="G58" s="13"/>
      <c r="H58" s="13">
        <f t="shared" si="16"/>
        <v>1.54</v>
      </c>
      <c r="I58" s="13">
        <v>5</v>
      </c>
      <c r="J58" s="139"/>
      <c r="K58" s="141"/>
      <c r="L58" s="13"/>
      <c r="M58" s="13"/>
      <c r="N58" s="13">
        <v>33</v>
      </c>
      <c r="O58" s="13">
        <v>64</v>
      </c>
      <c r="P58" s="14">
        <v>38</v>
      </c>
      <c r="Q58" s="45">
        <v>44</v>
      </c>
      <c r="R58" s="46">
        <f t="shared" si="0"/>
        <v>108</v>
      </c>
      <c r="S58" s="57">
        <v>2</v>
      </c>
      <c r="T58" s="146"/>
      <c r="U58" s="141"/>
      <c r="V58" s="139"/>
      <c r="W58" s="139"/>
      <c r="X58" s="139"/>
      <c r="Y58" s="141"/>
      <c r="Z58" s="139"/>
      <c r="AA58" s="139"/>
      <c r="AB58" s="139"/>
      <c r="AC58" s="143"/>
      <c r="AD58" s="156"/>
      <c r="AE58" s="157"/>
      <c r="AF58" s="9"/>
    </row>
    <row r="59" spans="1:32" ht="14.25" customHeight="1" x14ac:dyDescent="0.3">
      <c r="A59" s="140"/>
      <c r="B59" s="140"/>
      <c r="C59" s="12" t="s">
        <v>325</v>
      </c>
      <c r="D59" s="12">
        <v>16</v>
      </c>
      <c r="E59" s="60" t="s">
        <v>328</v>
      </c>
      <c r="F59" s="13">
        <v>1.02</v>
      </c>
      <c r="G59" s="13"/>
      <c r="H59" s="13">
        <f t="shared" si="16"/>
        <v>1.02</v>
      </c>
      <c r="I59" s="49">
        <v>1</v>
      </c>
      <c r="J59" s="140"/>
      <c r="K59" s="142"/>
      <c r="L59" s="13"/>
      <c r="M59" s="13"/>
      <c r="N59" s="13">
        <v>0</v>
      </c>
      <c r="O59" s="13">
        <v>0</v>
      </c>
      <c r="P59" s="14">
        <v>38</v>
      </c>
      <c r="Q59" s="45">
        <v>44</v>
      </c>
      <c r="R59" s="46">
        <f t="shared" si="0"/>
        <v>44</v>
      </c>
      <c r="S59" s="46">
        <v>8</v>
      </c>
      <c r="T59" s="147"/>
      <c r="U59" s="142"/>
      <c r="V59" s="140"/>
      <c r="W59" s="140"/>
      <c r="X59" s="140"/>
      <c r="Y59" s="142"/>
      <c r="Z59" s="140"/>
      <c r="AA59" s="140"/>
      <c r="AB59" s="140"/>
      <c r="AC59" s="144"/>
      <c r="AD59" s="156"/>
      <c r="AE59" s="157"/>
      <c r="AF59" s="9"/>
    </row>
    <row r="60" spans="1:32" ht="14.25" customHeight="1" x14ac:dyDescent="0.3">
      <c r="A60" s="5"/>
      <c r="B60" s="5"/>
      <c r="C60" s="15"/>
      <c r="D60" s="15"/>
      <c r="E60" s="15"/>
      <c r="F60" s="9"/>
      <c r="G60" s="9"/>
      <c r="H60" s="9"/>
      <c r="I60" s="9"/>
      <c r="J60" s="9"/>
      <c r="K60" s="9"/>
      <c r="L60" s="9"/>
      <c r="M60" s="9"/>
      <c r="N60" s="9"/>
      <c r="O60" s="9"/>
      <c r="P60" s="16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4.25" customHeight="1" x14ac:dyDescent="0.3">
      <c r="A61" s="5"/>
      <c r="B61" s="5"/>
      <c r="C61" s="15"/>
      <c r="D61" s="15"/>
      <c r="E61" s="15"/>
      <c r="F61" s="9"/>
      <c r="G61" s="9"/>
      <c r="H61" s="9"/>
      <c r="I61" s="9"/>
      <c r="J61" s="9"/>
      <c r="K61" s="9"/>
      <c r="L61" s="9"/>
      <c r="M61" s="9"/>
      <c r="N61" s="9"/>
      <c r="O61" s="9"/>
      <c r="P61" s="16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4.25" customHeight="1" x14ac:dyDescent="0.3">
      <c r="A62" s="5"/>
      <c r="B62" s="5"/>
      <c r="C62" s="15"/>
      <c r="D62" s="15"/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16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4.25" customHeight="1" x14ac:dyDescent="0.3">
      <c r="A63" s="5"/>
      <c r="B63" s="5"/>
      <c r="C63" s="15"/>
      <c r="D63" s="15"/>
      <c r="E63" s="15"/>
      <c r="F63" s="9"/>
      <c r="G63" s="9"/>
      <c r="H63" s="9"/>
      <c r="I63" s="9"/>
      <c r="J63" s="9"/>
      <c r="K63" s="9"/>
      <c r="L63" s="9"/>
      <c r="M63" s="9"/>
      <c r="N63" s="9"/>
      <c r="O63" s="9"/>
      <c r="P63" s="16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4.25" customHeight="1" x14ac:dyDescent="0.3">
      <c r="A64" s="5"/>
      <c r="B64" s="5"/>
      <c r="C64" s="15"/>
      <c r="D64" s="15"/>
      <c r="E64" s="15"/>
      <c r="F64" s="9"/>
      <c r="G64" s="9"/>
      <c r="H64" s="9"/>
      <c r="I64" s="9"/>
      <c r="J64" s="9"/>
      <c r="K64" s="9"/>
      <c r="L64" s="9"/>
      <c r="M64" s="9"/>
      <c r="N64" s="9"/>
      <c r="O64" s="9"/>
      <c r="P64" s="16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4.25" customHeight="1" x14ac:dyDescent="0.3">
      <c r="A65" s="5"/>
      <c r="B65" s="5"/>
      <c r="C65" s="15"/>
      <c r="D65" s="15"/>
      <c r="E65" s="15"/>
      <c r="F65" s="9"/>
      <c r="G65" s="9"/>
      <c r="H65" s="9"/>
      <c r="I65" s="9"/>
      <c r="J65" s="9"/>
      <c r="K65" s="9"/>
      <c r="L65" s="9"/>
      <c r="M65" s="9"/>
      <c r="N65" s="9"/>
      <c r="O65" s="9"/>
      <c r="P65" s="16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4.25" customHeight="1" x14ac:dyDescent="0.3">
      <c r="A66" s="5"/>
      <c r="B66" s="5"/>
      <c r="C66" s="15"/>
      <c r="D66" s="15"/>
      <c r="E66" s="15"/>
      <c r="F66" s="9"/>
      <c r="G66" s="9"/>
      <c r="H66" s="9"/>
      <c r="I66" s="9"/>
      <c r="J66" s="9"/>
      <c r="K66" s="9"/>
      <c r="L66" s="9"/>
      <c r="M66" s="9"/>
      <c r="N66" s="9"/>
      <c r="O66" s="9"/>
      <c r="P66" s="16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4.25" customHeight="1" x14ac:dyDescent="0.3">
      <c r="A67" s="5"/>
      <c r="B67" s="5"/>
      <c r="C67" s="15"/>
      <c r="D67" s="15"/>
      <c r="E67" s="15"/>
      <c r="F67" s="9"/>
      <c r="G67" s="9"/>
      <c r="H67" s="9"/>
      <c r="I67" s="9"/>
      <c r="J67" s="9"/>
      <c r="K67" s="9"/>
      <c r="L67" s="9"/>
      <c r="M67" s="9"/>
      <c r="N67" s="9"/>
      <c r="O67" s="9"/>
      <c r="P67" s="16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4.25" customHeight="1" x14ac:dyDescent="0.3">
      <c r="A68" s="5"/>
      <c r="B68" s="5"/>
      <c r="C68" s="15"/>
      <c r="D68" s="15"/>
      <c r="E68" s="15"/>
      <c r="F68" s="9"/>
      <c r="G68" s="9"/>
      <c r="H68" s="9"/>
      <c r="I68" s="9"/>
      <c r="J68" s="9"/>
      <c r="K68" s="9"/>
      <c r="L68" s="9"/>
      <c r="M68" s="9"/>
      <c r="N68" s="9"/>
      <c r="O68" s="9"/>
      <c r="P68" s="16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4.25" customHeight="1" x14ac:dyDescent="0.3">
      <c r="A69" s="5"/>
      <c r="B69" s="5"/>
      <c r="C69" s="15"/>
      <c r="D69" s="15"/>
      <c r="E69" s="15"/>
      <c r="F69" s="9"/>
      <c r="G69" s="9"/>
      <c r="H69" s="9"/>
      <c r="I69" s="9"/>
      <c r="J69" s="9"/>
      <c r="K69" s="9"/>
      <c r="L69" s="9"/>
      <c r="M69" s="9"/>
      <c r="N69" s="9"/>
      <c r="O69" s="9"/>
      <c r="P69" s="16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4.25" customHeight="1" x14ac:dyDescent="0.3">
      <c r="A70" s="5"/>
      <c r="B70" s="5"/>
      <c r="C70" s="15"/>
      <c r="D70" s="15"/>
      <c r="E70" s="15"/>
      <c r="F70" s="9"/>
      <c r="G70" s="9"/>
      <c r="H70" s="9"/>
      <c r="I70" s="9"/>
      <c r="J70" s="9"/>
      <c r="K70" s="9"/>
      <c r="L70" s="9"/>
      <c r="M70" s="9"/>
      <c r="N70" s="9"/>
      <c r="O70" s="9"/>
      <c r="P70" s="16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4.25" customHeight="1" x14ac:dyDescent="0.3">
      <c r="A71" s="5"/>
      <c r="B71" s="5"/>
      <c r="C71" s="15"/>
      <c r="D71" s="15"/>
      <c r="E71" s="15"/>
      <c r="F71" s="9"/>
      <c r="G71" s="9"/>
      <c r="H71" s="9"/>
      <c r="I71" s="9"/>
      <c r="J71" s="9"/>
      <c r="K71" s="9"/>
      <c r="L71" s="9"/>
      <c r="M71" s="9"/>
      <c r="N71" s="9"/>
      <c r="O71" s="9"/>
      <c r="P71" s="16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4.25" customHeight="1" x14ac:dyDescent="0.3">
      <c r="A72" s="5"/>
      <c r="B72" s="5"/>
      <c r="C72" s="15"/>
      <c r="D72" s="15"/>
      <c r="E72" s="15"/>
      <c r="F72" s="9"/>
      <c r="G72" s="9"/>
      <c r="H72" s="9"/>
      <c r="I72" s="9"/>
      <c r="J72" s="9"/>
      <c r="K72" s="9"/>
      <c r="L72" s="9"/>
      <c r="M72" s="9"/>
      <c r="N72" s="9"/>
      <c r="O72" s="9"/>
      <c r="P72" s="16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4.25" customHeight="1" x14ac:dyDescent="0.3">
      <c r="A73" s="5"/>
      <c r="B73" s="5"/>
      <c r="C73" s="15"/>
      <c r="D73" s="15"/>
      <c r="E73" s="15"/>
      <c r="F73" s="9"/>
      <c r="G73" s="9"/>
      <c r="H73" s="9"/>
      <c r="I73" s="9"/>
      <c r="J73" s="9"/>
      <c r="K73" s="9"/>
      <c r="L73" s="9"/>
      <c r="M73" s="9"/>
      <c r="N73" s="9"/>
      <c r="O73" s="9"/>
      <c r="P73" s="16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4.25" customHeight="1" x14ac:dyDescent="0.3">
      <c r="A74" s="5"/>
      <c r="B74" s="5"/>
      <c r="C74" s="15"/>
      <c r="D74" s="15"/>
      <c r="E74" s="15"/>
      <c r="F74" s="9"/>
      <c r="G74" s="9"/>
      <c r="H74" s="9"/>
      <c r="I74" s="9"/>
      <c r="J74" s="9"/>
      <c r="K74" s="9"/>
      <c r="L74" s="9"/>
      <c r="M74" s="9"/>
      <c r="N74" s="9"/>
      <c r="O74" s="9"/>
      <c r="P74" s="16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4.25" customHeight="1" x14ac:dyDescent="0.3">
      <c r="A75" s="5"/>
      <c r="B75" s="5"/>
      <c r="C75" s="15"/>
      <c r="D75" s="15"/>
      <c r="E75" s="15"/>
      <c r="F75" s="9"/>
      <c r="G75" s="9"/>
      <c r="H75" s="9"/>
      <c r="I75" s="9"/>
      <c r="J75" s="9"/>
      <c r="K75" s="9"/>
      <c r="L75" s="9"/>
      <c r="M75" s="9"/>
      <c r="N75" s="9"/>
      <c r="O75" s="9"/>
      <c r="P75" s="16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4.25" customHeight="1" x14ac:dyDescent="0.3">
      <c r="A76" s="5"/>
      <c r="B76" s="5"/>
      <c r="C76" s="15"/>
      <c r="D76" s="15"/>
      <c r="E76" s="15"/>
      <c r="F76" s="9"/>
      <c r="G76" s="9"/>
      <c r="H76" s="9"/>
      <c r="I76" s="9"/>
      <c r="J76" s="9"/>
      <c r="K76" s="9"/>
      <c r="L76" s="9"/>
      <c r="M76" s="9"/>
      <c r="N76" s="9"/>
      <c r="O76" s="9"/>
      <c r="P76" s="16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4.25" customHeight="1" x14ac:dyDescent="0.3">
      <c r="A77" s="5"/>
      <c r="B77" s="5"/>
      <c r="C77" s="15"/>
      <c r="D77" s="15"/>
      <c r="E77" s="15"/>
      <c r="F77" s="9"/>
      <c r="G77" s="9"/>
      <c r="H77" s="9"/>
      <c r="I77" s="9"/>
      <c r="J77" s="9"/>
      <c r="K77" s="9"/>
      <c r="L77" s="9"/>
      <c r="M77" s="9"/>
      <c r="N77" s="9"/>
      <c r="O77" s="9"/>
      <c r="P77" s="16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4.25" customHeight="1" x14ac:dyDescent="0.3">
      <c r="A78" s="5"/>
      <c r="B78" s="5"/>
      <c r="C78" s="15"/>
      <c r="D78" s="15"/>
      <c r="E78" s="15"/>
      <c r="F78" s="9"/>
      <c r="G78" s="9"/>
      <c r="H78" s="9"/>
      <c r="I78" s="9"/>
      <c r="J78" s="9"/>
      <c r="K78" s="9"/>
      <c r="L78" s="9"/>
      <c r="M78" s="9"/>
      <c r="N78" s="9"/>
      <c r="O78" s="9"/>
      <c r="P78" s="16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4.25" customHeight="1" x14ac:dyDescent="0.3">
      <c r="A79" s="5"/>
      <c r="B79" s="5"/>
      <c r="C79" s="15"/>
      <c r="D79" s="15"/>
      <c r="E79" s="15"/>
      <c r="F79" s="9"/>
      <c r="G79" s="9"/>
      <c r="H79" s="9"/>
      <c r="I79" s="9"/>
      <c r="J79" s="9"/>
      <c r="K79" s="9"/>
      <c r="L79" s="9"/>
      <c r="M79" s="9"/>
      <c r="N79" s="9"/>
      <c r="O79" s="9"/>
      <c r="P79" s="16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4.25" customHeight="1" x14ac:dyDescent="0.3">
      <c r="A80" s="5"/>
      <c r="B80" s="5"/>
      <c r="C80" s="15"/>
      <c r="D80" s="15"/>
      <c r="E80" s="15"/>
      <c r="F80" s="9"/>
      <c r="G80" s="9"/>
      <c r="H80" s="9"/>
      <c r="I80" s="9"/>
      <c r="J80" s="9"/>
      <c r="K80" s="9"/>
      <c r="L80" s="9"/>
      <c r="M80" s="9"/>
      <c r="N80" s="9"/>
      <c r="O80" s="9"/>
      <c r="P80" s="16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4.25" customHeight="1" x14ac:dyDescent="0.3">
      <c r="A81" s="5"/>
      <c r="B81" s="5"/>
      <c r="C81" s="15"/>
      <c r="D81" s="15"/>
      <c r="E81" s="15"/>
      <c r="F81" s="9"/>
      <c r="G81" s="9"/>
      <c r="H81" s="9"/>
      <c r="I81" s="9"/>
      <c r="J81" s="9"/>
      <c r="K81" s="9"/>
      <c r="L81" s="9"/>
      <c r="M81" s="9"/>
      <c r="N81" s="9"/>
      <c r="O81" s="9"/>
      <c r="P81" s="16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4.25" customHeight="1" x14ac:dyDescent="0.3">
      <c r="A82" s="5"/>
      <c r="B82" s="5"/>
      <c r="C82" s="15"/>
      <c r="D82" s="15"/>
      <c r="E82" s="15"/>
      <c r="F82" s="9"/>
      <c r="G82" s="9"/>
      <c r="H82" s="9"/>
      <c r="I82" s="9"/>
      <c r="J82" s="9"/>
      <c r="K82" s="9"/>
      <c r="L82" s="9"/>
      <c r="M82" s="9"/>
      <c r="N82" s="9"/>
      <c r="O82" s="9"/>
      <c r="P82" s="16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4.25" customHeight="1" x14ac:dyDescent="0.3">
      <c r="A83" s="5"/>
      <c r="B83" s="5"/>
      <c r="C83" s="15"/>
      <c r="D83" s="15"/>
      <c r="E83" s="15"/>
      <c r="F83" s="9"/>
      <c r="G83" s="9"/>
      <c r="H83" s="9"/>
      <c r="I83" s="9"/>
      <c r="J83" s="9"/>
      <c r="K83" s="9"/>
      <c r="L83" s="9"/>
      <c r="M83" s="9"/>
      <c r="N83" s="9"/>
      <c r="O83" s="9"/>
      <c r="P83" s="16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4.25" customHeight="1" x14ac:dyDescent="0.3">
      <c r="A84" s="5"/>
      <c r="B84" s="5"/>
      <c r="C84" s="15"/>
      <c r="D84" s="15"/>
      <c r="E84" s="15"/>
      <c r="F84" s="9"/>
      <c r="G84" s="9"/>
      <c r="H84" s="9"/>
      <c r="I84" s="9"/>
      <c r="J84" s="9"/>
      <c r="K84" s="9"/>
      <c r="L84" s="9"/>
      <c r="M84" s="9"/>
      <c r="N84" s="9"/>
      <c r="O84" s="9"/>
      <c r="P84" s="16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4.25" customHeight="1" x14ac:dyDescent="0.3">
      <c r="A85" s="5"/>
      <c r="B85" s="5"/>
      <c r="C85" s="15"/>
      <c r="D85" s="15"/>
      <c r="E85" s="15"/>
      <c r="F85" s="9"/>
      <c r="G85" s="9"/>
      <c r="H85" s="9"/>
      <c r="I85" s="9"/>
      <c r="J85" s="9"/>
      <c r="K85" s="9"/>
      <c r="L85" s="9"/>
      <c r="M85" s="9"/>
      <c r="N85" s="9"/>
      <c r="O85" s="9"/>
      <c r="P85" s="16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4.25" customHeight="1" x14ac:dyDescent="0.3">
      <c r="A86" s="5"/>
      <c r="B86" s="5"/>
      <c r="C86" s="15"/>
      <c r="D86" s="15"/>
      <c r="E86" s="15"/>
      <c r="F86" s="9"/>
      <c r="G86" s="9"/>
      <c r="H86" s="9"/>
      <c r="I86" s="9"/>
      <c r="J86" s="9"/>
      <c r="K86" s="9"/>
      <c r="L86" s="9"/>
      <c r="M86" s="9"/>
      <c r="N86" s="9"/>
      <c r="O86" s="9"/>
      <c r="P86" s="16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4.25" customHeight="1" x14ac:dyDescent="0.3">
      <c r="A87" s="5"/>
      <c r="B87" s="5"/>
      <c r="C87" s="15"/>
      <c r="D87" s="15"/>
      <c r="E87" s="15"/>
      <c r="F87" s="9"/>
      <c r="G87" s="9"/>
      <c r="H87" s="9"/>
      <c r="I87" s="9"/>
      <c r="J87" s="9"/>
      <c r="K87" s="9"/>
      <c r="L87" s="9"/>
      <c r="M87" s="9"/>
      <c r="N87" s="9"/>
      <c r="O87" s="9"/>
      <c r="P87" s="16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4.25" customHeight="1" x14ac:dyDescent="0.3">
      <c r="A88" s="5"/>
      <c r="B88" s="5"/>
      <c r="C88" s="15"/>
      <c r="D88" s="15"/>
      <c r="E88" s="15"/>
      <c r="F88" s="9"/>
      <c r="G88" s="9"/>
      <c r="H88" s="9"/>
      <c r="I88" s="9"/>
      <c r="J88" s="9"/>
      <c r="K88" s="9"/>
      <c r="L88" s="9"/>
      <c r="M88" s="9"/>
      <c r="N88" s="9"/>
      <c r="O88" s="9"/>
      <c r="P88" s="16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4.25" customHeight="1" x14ac:dyDescent="0.3">
      <c r="A89" s="5"/>
      <c r="B89" s="5"/>
      <c r="C89" s="15"/>
      <c r="D89" s="15"/>
      <c r="E89" s="15"/>
      <c r="F89" s="9"/>
      <c r="G89" s="9"/>
      <c r="H89" s="9"/>
      <c r="I89" s="9"/>
      <c r="J89" s="9"/>
      <c r="K89" s="9"/>
      <c r="L89" s="9"/>
      <c r="M89" s="9"/>
      <c r="N89" s="9"/>
      <c r="O89" s="9"/>
      <c r="P89" s="16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4.25" customHeight="1" x14ac:dyDescent="0.3">
      <c r="A90" s="5"/>
      <c r="B90" s="5"/>
      <c r="C90" s="15"/>
      <c r="D90" s="15"/>
      <c r="E90" s="15"/>
      <c r="F90" s="9"/>
      <c r="G90" s="9"/>
      <c r="H90" s="9"/>
      <c r="I90" s="9"/>
      <c r="J90" s="9"/>
      <c r="K90" s="9"/>
      <c r="L90" s="9"/>
      <c r="M90" s="9"/>
      <c r="N90" s="9"/>
      <c r="O90" s="9"/>
      <c r="P90" s="16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4.25" customHeight="1" x14ac:dyDescent="0.3">
      <c r="A91" s="5"/>
      <c r="B91" s="5"/>
      <c r="C91" s="15"/>
      <c r="D91" s="15"/>
      <c r="E91" s="15"/>
      <c r="F91" s="9"/>
      <c r="G91" s="9"/>
      <c r="H91" s="9"/>
      <c r="I91" s="9"/>
      <c r="J91" s="9"/>
      <c r="K91" s="9"/>
      <c r="L91" s="9"/>
      <c r="M91" s="9"/>
      <c r="N91" s="9"/>
      <c r="O91" s="9"/>
      <c r="P91" s="16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4.25" customHeight="1" x14ac:dyDescent="0.3">
      <c r="A92" s="5"/>
      <c r="B92" s="5"/>
      <c r="C92" s="15"/>
      <c r="D92" s="15"/>
      <c r="E92" s="15"/>
      <c r="F92" s="9"/>
      <c r="G92" s="9"/>
      <c r="H92" s="9"/>
      <c r="I92" s="9"/>
      <c r="J92" s="9"/>
      <c r="K92" s="9"/>
      <c r="L92" s="9"/>
      <c r="M92" s="9"/>
      <c r="N92" s="9"/>
      <c r="O92" s="9"/>
      <c r="P92" s="16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4.25" customHeight="1" x14ac:dyDescent="0.3">
      <c r="A93" s="5"/>
      <c r="B93" s="5"/>
      <c r="C93" s="15"/>
      <c r="D93" s="15"/>
      <c r="E93" s="15"/>
      <c r="F93" s="9"/>
      <c r="G93" s="9"/>
      <c r="H93" s="9"/>
      <c r="I93" s="9"/>
      <c r="J93" s="9"/>
      <c r="K93" s="9"/>
      <c r="L93" s="9"/>
      <c r="M93" s="9"/>
      <c r="N93" s="9"/>
      <c r="O93" s="9"/>
      <c r="P93" s="16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4.25" customHeight="1" x14ac:dyDescent="0.3">
      <c r="A94" s="5"/>
      <c r="B94" s="5"/>
      <c r="C94" s="15"/>
      <c r="D94" s="15"/>
      <c r="E94" s="15"/>
      <c r="F94" s="9"/>
      <c r="G94" s="9"/>
      <c r="H94" s="9"/>
      <c r="I94" s="9"/>
      <c r="J94" s="9"/>
      <c r="K94" s="9"/>
      <c r="L94" s="9"/>
      <c r="M94" s="9"/>
      <c r="N94" s="9"/>
      <c r="O94" s="9"/>
      <c r="P94" s="16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4.25" customHeight="1" x14ac:dyDescent="0.3">
      <c r="A95" s="5"/>
      <c r="B95" s="5"/>
      <c r="C95" s="15"/>
      <c r="D95" s="15"/>
      <c r="E95" s="15"/>
      <c r="F95" s="9"/>
      <c r="G95" s="9"/>
      <c r="H95" s="9"/>
      <c r="I95" s="9"/>
      <c r="J95" s="9"/>
      <c r="K95" s="9"/>
      <c r="L95" s="9"/>
      <c r="M95" s="9"/>
      <c r="N95" s="9"/>
      <c r="O95" s="9"/>
      <c r="P95" s="16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4.25" customHeight="1" x14ac:dyDescent="0.3">
      <c r="A96" s="5"/>
      <c r="B96" s="5"/>
      <c r="C96" s="15"/>
      <c r="D96" s="15"/>
      <c r="E96" s="15"/>
      <c r="F96" s="9"/>
      <c r="G96" s="9"/>
      <c r="H96" s="9"/>
      <c r="I96" s="9"/>
      <c r="J96" s="9"/>
      <c r="K96" s="9"/>
      <c r="L96" s="9"/>
      <c r="M96" s="9"/>
      <c r="N96" s="9"/>
      <c r="O96" s="9"/>
      <c r="P96" s="16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4.25" customHeight="1" x14ac:dyDescent="0.3">
      <c r="A97" s="5"/>
      <c r="B97" s="5"/>
      <c r="C97" s="15"/>
      <c r="D97" s="15"/>
      <c r="E97" s="15"/>
      <c r="F97" s="9"/>
      <c r="G97" s="9"/>
      <c r="H97" s="9"/>
      <c r="I97" s="9"/>
      <c r="J97" s="9"/>
      <c r="K97" s="9"/>
      <c r="L97" s="9"/>
      <c r="M97" s="9"/>
      <c r="N97" s="9"/>
      <c r="O97" s="9"/>
      <c r="P97" s="1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4.25" customHeight="1" x14ac:dyDescent="0.3">
      <c r="A98" s="5"/>
      <c r="B98" s="5"/>
      <c r="C98" s="15"/>
      <c r="D98" s="15"/>
      <c r="E98" s="15"/>
      <c r="F98" s="9"/>
      <c r="G98" s="9"/>
      <c r="H98" s="9"/>
      <c r="I98" s="9"/>
      <c r="J98" s="9"/>
      <c r="K98" s="9"/>
      <c r="L98" s="9"/>
      <c r="M98" s="9"/>
      <c r="N98" s="9"/>
      <c r="O98" s="9"/>
      <c r="P98" s="16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4.25" customHeight="1" x14ac:dyDescent="0.3">
      <c r="A99" s="5"/>
      <c r="B99" s="5"/>
      <c r="C99" s="15"/>
      <c r="D99" s="15"/>
      <c r="E99" s="15"/>
      <c r="F99" s="9"/>
      <c r="G99" s="9"/>
      <c r="H99" s="9"/>
      <c r="I99" s="9"/>
      <c r="J99" s="9"/>
      <c r="K99" s="9"/>
      <c r="L99" s="9"/>
      <c r="M99" s="9"/>
      <c r="N99" s="9"/>
      <c r="O99" s="9"/>
      <c r="P99" s="16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4.25" customHeight="1" x14ac:dyDescent="0.3">
      <c r="A100" s="5"/>
      <c r="B100" s="5"/>
      <c r="C100" s="15"/>
      <c r="D100" s="15"/>
      <c r="E100" s="15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6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4.25" customHeight="1" x14ac:dyDescent="0.3">
      <c r="A101" s="5"/>
      <c r="B101" s="5"/>
      <c r="C101" s="15"/>
      <c r="D101" s="15"/>
      <c r="E101" s="15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6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4.25" customHeight="1" x14ac:dyDescent="0.3">
      <c r="A102" s="5"/>
      <c r="B102" s="5"/>
      <c r="C102" s="15"/>
      <c r="D102" s="15"/>
      <c r="E102" s="15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6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4.25" customHeight="1" x14ac:dyDescent="0.3">
      <c r="A103" s="5"/>
      <c r="B103" s="5"/>
      <c r="C103" s="15"/>
      <c r="D103" s="15"/>
      <c r="E103" s="15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6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4.25" customHeight="1" x14ac:dyDescent="0.3">
      <c r="A104" s="5"/>
      <c r="B104" s="5"/>
      <c r="C104" s="15"/>
      <c r="D104" s="15"/>
      <c r="E104" s="1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6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4.25" customHeight="1" x14ac:dyDescent="0.3">
      <c r="A105" s="5"/>
      <c r="B105" s="5"/>
      <c r="C105" s="15"/>
      <c r="D105" s="15"/>
      <c r="E105" s="15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6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4.25" customHeight="1" x14ac:dyDescent="0.3">
      <c r="A106" s="5"/>
      <c r="B106" s="5"/>
      <c r="C106" s="15"/>
      <c r="D106" s="15"/>
      <c r="E106" s="15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4.25" customHeight="1" x14ac:dyDescent="0.3">
      <c r="A107" s="5"/>
      <c r="B107" s="5"/>
      <c r="C107" s="15"/>
      <c r="D107" s="15"/>
      <c r="E107" s="15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6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4.25" customHeight="1" x14ac:dyDescent="0.3">
      <c r="A108" s="5"/>
      <c r="B108" s="5"/>
      <c r="C108" s="15"/>
      <c r="D108" s="15"/>
      <c r="E108" s="1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6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4.25" customHeight="1" x14ac:dyDescent="0.3">
      <c r="A109" s="5"/>
      <c r="B109" s="5"/>
      <c r="C109" s="15"/>
      <c r="D109" s="15"/>
      <c r="E109" s="1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6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4.25" customHeight="1" x14ac:dyDescent="0.3">
      <c r="A110" s="5"/>
      <c r="B110" s="5"/>
      <c r="C110" s="15"/>
      <c r="D110" s="15"/>
      <c r="E110" s="15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6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4.25" customHeight="1" x14ac:dyDescent="0.3">
      <c r="A111" s="5"/>
      <c r="B111" s="5"/>
      <c r="C111" s="15"/>
      <c r="D111" s="15"/>
      <c r="E111" s="15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6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4.25" customHeight="1" x14ac:dyDescent="0.3">
      <c r="A112" s="5"/>
      <c r="B112" s="5"/>
      <c r="C112" s="15"/>
      <c r="D112" s="15"/>
      <c r="E112" s="15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6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4.25" customHeight="1" x14ac:dyDescent="0.3">
      <c r="A113" s="5"/>
      <c r="B113" s="5"/>
      <c r="C113" s="15"/>
      <c r="D113" s="15"/>
      <c r="E113" s="15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6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4.25" customHeight="1" x14ac:dyDescent="0.3">
      <c r="A114" s="5"/>
      <c r="B114" s="5"/>
      <c r="C114" s="15"/>
      <c r="D114" s="15"/>
      <c r="E114" s="1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6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4.25" customHeight="1" x14ac:dyDescent="0.3">
      <c r="A115" s="5"/>
      <c r="B115" s="5"/>
      <c r="C115" s="15"/>
      <c r="D115" s="15"/>
      <c r="E115" s="15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6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4.25" customHeight="1" x14ac:dyDescent="0.3">
      <c r="A116" s="5"/>
      <c r="B116" s="5"/>
      <c r="C116" s="15"/>
      <c r="D116" s="15"/>
      <c r="E116" s="15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4.25" customHeight="1" x14ac:dyDescent="0.3">
      <c r="A117" s="5"/>
      <c r="B117" s="5"/>
      <c r="C117" s="15"/>
      <c r="D117" s="15"/>
      <c r="E117" s="15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6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4.25" customHeight="1" x14ac:dyDescent="0.3">
      <c r="A118" s="5"/>
      <c r="B118" s="5"/>
      <c r="C118" s="15"/>
      <c r="D118" s="15"/>
      <c r="E118" s="15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6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4.25" customHeight="1" x14ac:dyDescent="0.3">
      <c r="A119" s="5"/>
      <c r="B119" s="5"/>
      <c r="C119" s="15"/>
      <c r="D119" s="15"/>
      <c r="E119" s="15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6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4.25" customHeight="1" x14ac:dyDescent="0.3">
      <c r="A120" s="5"/>
      <c r="B120" s="5"/>
      <c r="C120" s="15"/>
      <c r="D120" s="15"/>
      <c r="E120" s="15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6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4.25" customHeight="1" x14ac:dyDescent="0.3">
      <c r="A121" s="5"/>
      <c r="B121" s="5"/>
      <c r="C121" s="15"/>
      <c r="D121" s="15"/>
      <c r="E121" s="15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6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4.25" customHeight="1" x14ac:dyDescent="0.3">
      <c r="A122" s="5"/>
      <c r="B122" s="5"/>
      <c r="C122" s="15"/>
      <c r="D122" s="15"/>
      <c r="E122" s="15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6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4.25" customHeight="1" x14ac:dyDescent="0.3">
      <c r="A123" s="5"/>
      <c r="B123" s="5"/>
      <c r="C123" s="15"/>
      <c r="D123" s="15"/>
      <c r="E123" s="15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6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4.25" customHeight="1" x14ac:dyDescent="0.3">
      <c r="A124" s="5"/>
      <c r="B124" s="5"/>
      <c r="C124" s="15"/>
      <c r="D124" s="15"/>
      <c r="E124" s="15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6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4.25" customHeight="1" x14ac:dyDescent="0.3">
      <c r="A125" s="5"/>
      <c r="B125" s="5"/>
      <c r="C125" s="15"/>
      <c r="D125" s="15"/>
      <c r="E125" s="15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6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4.25" customHeight="1" x14ac:dyDescent="0.3">
      <c r="A126" s="5"/>
      <c r="B126" s="5"/>
      <c r="C126" s="15"/>
      <c r="D126" s="15"/>
      <c r="E126" s="15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4.25" customHeight="1" x14ac:dyDescent="0.3">
      <c r="A127" s="5"/>
      <c r="B127" s="5"/>
      <c r="C127" s="15"/>
      <c r="D127" s="15"/>
      <c r="E127" s="15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6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4.25" customHeight="1" x14ac:dyDescent="0.3">
      <c r="A128" s="5"/>
      <c r="B128" s="5"/>
      <c r="C128" s="15"/>
      <c r="D128" s="15"/>
      <c r="E128" s="15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6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4.25" customHeight="1" x14ac:dyDescent="0.3">
      <c r="A129" s="5"/>
      <c r="B129" s="5"/>
      <c r="C129" s="15"/>
      <c r="D129" s="15"/>
      <c r="E129" s="15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6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4.25" customHeight="1" x14ac:dyDescent="0.3">
      <c r="A130" s="5"/>
      <c r="B130" s="5"/>
      <c r="C130" s="15"/>
      <c r="D130" s="15"/>
      <c r="E130" s="15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6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4.25" customHeight="1" x14ac:dyDescent="0.3">
      <c r="A131" s="5"/>
      <c r="B131" s="5"/>
      <c r="C131" s="15"/>
      <c r="D131" s="15"/>
      <c r="E131" s="15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6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4.25" customHeight="1" x14ac:dyDescent="0.3">
      <c r="A132" s="5"/>
      <c r="B132" s="5"/>
      <c r="C132" s="15"/>
      <c r="D132" s="15"/>
      <c r="E132" s="15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6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4.25" customHeight="1" x14ac:dyDescent="0.3">
      <c r="A133" s="5"/>
      <c r="B133" s="5"/>
      <c r="C133" s="15"/>
      <c r="D133" s="15"/>
      <c r="E133" s="1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6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4.25" customHeight="1" x14ac:dyDescent="0.3">
      <c r="A134" s="5"/>
      <c r="B134" s="5"/>
      <c r="C134" s="15"/>
      <c r="D134" s="15"/>
      <c r="E134" s="1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6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4.25" customHeight="1" x14ac:dyDescent="0.3">
      <c r="A135" s="5"/>
      <c r="B135" s="5"/>
      <c r="C135" s="15"/>
      <c r="D135" s="15"/>
      <c r="E135" s="15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6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4.25" customHeight="1" x14ac:dyDescent="0.3">
      <c r="A136" s="5"/>
      <c r="B136" s="5"/>
      <c r="C136" s="15"/>
      <c r="D136" s="15"/>
      <c r="E136" s="1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6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4.25" customHeight="1" x14ac:dyDescent="0.3">
      <c r="A137" s="5"/>
      <c r="B137" s="5"/>
      <c r="C137" s="15"/>
      <c r="D137" s="15"/>
      <c r="E137" s="15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6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4.25" customHeight="1" x14ac:dyDescent="0.3">
      <c r="A138" s="5"/>
      <c r="B138" s="5"/>
      <c r="C138" s="15"/>
      <c r="D138" s="15"/>
      <c r="E138" s="1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6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4.25" customHeight="1" x14ac:dyDescent="0.3">
      <c r="A139" s="5"/>
      <c r="B139" s="5"/>
      <c r="C139" s="15"/>
      <c r="D139" s="15"/>
      <c r="E139" s="15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6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4.25" customHeight="1" x14ac:dyDescent="0.3">
      <c r="A140" s="5"/>
      <c r="B140" s="5"/>
      <c r="C140" s="15"/>
      <c r="D140" s="15"/>
      <c r="E140" s="15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6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4.25" customHeight="1" x14ac:dyDescent="0.3">
      <c r="A141" s="5"/>
      <c r="B141" s="5"/>
      <c r="C141" s="15"/>
      <c r="D141" s="15"/>
      <c r="E141" s="15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6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4.25" customHeight="1" x14ac:dyDescent="0.3">
      <c r="A142" s="5"/>
      <c r="B142" s="5"/>
      <c r="C142" s="15"/>
      <c r="D142" s="15"/>
      <c r="E142" s="15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6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4.25" customHeight="1" x14ac:dyDescent="0.3">
      <c r="A143" s="5"/>
      <c r="B143" s="5"/>
      <c r="C143" s="15"/>
      <c r="D143" s="15"/>
      <c r="E143" s="1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6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4.25" customHeight="1" x14ac:dyDescent="0.3">
      <c r="A144" s="5"/>
      <c r="B144" s="5"/>
      <c r="C144" s="15"/>
      <c r="D144" s="15"/>
      <c r="E144" s="15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6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4.25" customHeight="1" x14ac:dyDescent="0.3">
      <c r="A145" s="5"/>
      <c r="B145" s="5"/>
      <c r="C145" s="15"/>
      <c r="D145" s="15"/>
      <c r="E145" s="15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6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4.25" customHeight="1" x14ac:dyDescent="0.3">
      <c r="A146" s="5"/>
      <c r="B146" s="5"/>
      <c r="C146" s="15"/>
      <c r="D146" s="15"/>
      <c r="E146" s="15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6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4.25" customHeight="1" x14ac:dyDescent="0.3">
      <c r="A147" s="5"/>
      <c r="B147" s="5"/>
      <c r="C147" s="15"/>
      <c r="D147" s="15"/>
      <c r="E147" s="15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6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4.25" customHeight="1" x14ac:dyDescent="0.3">
      <c r="A148" s="5"/>
      <c r="B148" s="5"/>
      <c r="C148" s="15"/>
      <c r="D148" s="15"/>
      <c r="E148" s="15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6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4.25" customHeight="1" x14ac:dyDescent="0.3">
      <c r="A149" s="5"/>
      <c r="B149" s="5"/>
      <c r="C149" s="15"/>
      <c r="D149" s="15"/>
      <c r="E149" s="15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6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4.25" customHeight="1" x14ac:dyDescent="0.3">
      <c r="A150" s="5"/>
      <c r="B150" s="5"/>
      <c r="C150" s="15"/>
      <c r="D150" s="15"/>
      <c r="E150" s="15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6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4.25" customHeight="1" x14ac:dyDescent="0.3">
      <c r="A151" s="5"/>
      <c r="B151" s="5"/>
      <c r="C151" s="15"/>
      <c r="D151" s="15"/>
      <c r="E151" s="15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6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4.25" customHeight="1" x14ac:dyDescent="0.3">
      <c r="A152" s="5"/>
      <c r="B152" s="5"/>
      <c r="C152" s="15"/>
      <c r="D152" s="15"/>
      <c r="E152" s="15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6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4.25" customHeight="1" x14ac:dyDescent="0.3">
      <c r="A153" s="5"/>
      <c r="B153" s="5"/>
      <c r="C153" s="15"/>
      <c r="D153" s="15"/>
      <c r="E153" s="15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6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4.25" customHeight="1" x14ac:dyDescent="0.3">
      <c r="A154" s="5"/>
      <c r="B154" s="5"/>
      <c r="C154" s="15"/>
      <c r="D154" s="15"/>
      <c r="E154" s="15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6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4.25" customHeight="1" x14ac:dyDescent="0.3">
      <c r="A155" s="5"/>
      <c r="B155" s="5"/>
      <c r="C155" s="15"/>
      <c r="D155" s="15"/>
      <c r="E155" s="15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6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4.25" customHeight="1" x14ac:dyDescent="0.3">
      <c r="A156" s="5"/>
      <c r="B156" s="5"/>
      <c r="C156" s="15"/>
      <c r="D156" s="15"/>
      <c r="E156" s="15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6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4.25" customHeight="1" x14ac:dyDescent="0.3">
      <c r="A157" s="5"/>
      <c r="B157" s="5"/>
      <c r="C157" s="15"/>
      <c r="D157" s="15"/>
      <c r="E157" s="15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6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4.25" customHeight="1" x14ac:dyDescent="0.3">
      <c r="A158" s="5"/>
      <c r="B158" s="5"/>
      <c r="C158" s="15"/>
      <c r="D158" s="15"/>
      <c r="E158" s="15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6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4.25" customHeight="1" x14ac:dyDescent="0.3">
      <c r="A159" s="5"/>
      <c r="B159" s="5"/>
      <c r="C159" s="15"/>
      <c r="D159" s="15"/>
      <c r="E159" s="15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6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4.25" customHeight="1" x14ac:dyDescent="0.3">
      <c r="A160" s="5"/>
      <c r="B160" s="5"/>
      <c r="C160" s="15"/>
      <c r="D160" s="15"/>
      <c r="E160" s="15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6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4.25" customHeight="1" x14ac:dyDescent="0.3">
      <c r="A161" s="5"/>
      <c r="B161" s="5"/>
      <c r="C161" s="15"/>
      <c r="D161" s="15"/>
      <c r="E161" s="15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6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4.25" customHeight="1" x14ac:dyDescent="0.3">
      <c r="A162" s="5"/>
      <c r="B162" s="5"/>
      <c r="C162" s="15"/>
      <c r="D162" s="15"/>
      <c r="E162" s="15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6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4.25" customHeight="1" x14ac:dyDescent="0.3">
      <c r="A163" s="5"/>
      <c r="B163" s="5"/>
      <c r="C163" s="15"/>
      <c r="D163" s="15"/>
      <c r="E163" s="15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6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4.25" customHeight="1" x14ac:dyDescent="0.3">
      <c r="A164" s="5"/>
      <c r="B164" s="5"/>
      <c r="C164" s="15"/>
      <c r="D164" s="15"/>
      <c r="E164" s="15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6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4.25" customHeight="1" x14ac:dyDescent="0.3">
      <c r="A165" s="5"/>
      <c r="B165" s="5"/>
      <c r="C165" s="15"/>
      <c r="D165" s="15"/>
      <c r="E165" s="15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6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4.25" customHeight="1" x14ac:dyDescent="0.3">
      <c r="A166" s="5"/>
      <c r="B166" s="5"/>
      <c r="C166" s="15"/>
      <c r="D166" s="15"/>
      <c r="E166" s="15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4.25" customHeight="1" x14ac:dyDescent="0.3">
      <c r="A167" s="5"/>
      <c r="B167" s="5"/>
      <c r="C167" s="15"/>
      <c r="D167" s="15"/>
      <c r="E167" s="15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6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4.25" customHeight="1" x14ac:dyDescent="0.3">
      <c r="A168" s="5"/>
      <c r="B168" s="5"/>
      <c r="C168" s="15"/>
      <c r="D168" s="15"/>
      <c r="E168" s="15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6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4.25" customHeight="1" x14ac:dyDescent="0.3">
      <c r="A169" s="5"/>
      <c r="B169" s="5"/>
      <c r="C169" s="15"/>
      <c r="D169" s="15"/>
      <c r="E169" s="15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6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4.25" customHeight="1" x14ac:dyDescent="0.3">
      <c r="A170" s="5"/>
      <c r="B170" s="5"/>
      <c r="C170" s="15"/>
      <c r="D170" s="15"/>
      <c r="E170" s="15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6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4.25" customHeight="1" x14ac:dyDescent="0.3">
      <c r="A171" s="5"/>
      <c r="B171" s="5"/>
      <c r="C171" s="15"/>
      <c r="D171" s="15"/>
      <c r="E171" s="15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6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4.25" customHeight="1" x14ac:dyDescent="0.3">
      <c r="A172" s="5"/>
      <c r="B172" s="5"/>
      <c r="C172" s="15"/>
      <c r="D172" s="15"/>
      <c r="E172" s="1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6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4.25" customHeight="1" x14ac:dyDescent="0.3">
      <c r="A173" s="5"/>
      <c r="B173" s="5"/>
      <c r="C173" s="15"/>
      <c r="D173" s="15"/>
      <c r="E173" s="15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6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4.25" customHeight="1" x14ac:dyDescent="0.3">
      <c r="A174" s="5"/>
      <c r="B174" s="5"/>
      <c r="C174" s="15"/>
      <c r="D174" s="15"/>
      <c r="E174" s="15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6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4.25" customHeight="1" x14ac:dyDescent="0.3">
      <c r="A175" s="5"/>
      <c r="B175" s="5"/>
      <c r="C175" s="15"/>
      <c r="D175" s="15"/>
      <c r="E175" s="15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6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4.25" customHeight="1" x14ac:dyDescent="0.3">
      <c r="A176" s="5"/>
      <c r="B176" s="5"/>
      <c r="C176" s="15"/>
      <c r="D176" s="15"/>
      <c r="E176" s="15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6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4.25" customHeight="1" x14ac:dyDescent="0.3">
      <c r="A177" s="5"/>
      <c r="B177" s="5"/>
      <c r="C177" s="15"/>
      <c r="D177" s="15"/>
      <c r="E177" s="15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6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4.25" customHeight="1" x14ac:dyDescent="0.3">
      <c r="A178" s="5"/>
      <c r="B178" s="5"/>
      <c r="C178" s="15"/>
      <c r="D178" s="15"/>
      <c r="E178" s="15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6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4.25" customHeight="1" x14ac:dyDescent="0.3">
      <c r="A179" s="5"/>
      <c r="B179" s="5"/>
      <c r="C179" s="15"/>
      <c r="D179" s="15"/>
      <c r="E179" s="15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6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4.25" customHeight="1" x14ac:dyDescent="0.3">
      <c r="A180" s="5"/>
      <c r="B180" s="5"/>
      <c r="C180" s="15"/>
      <c r="D180" s="15"/>
      <c r="E180" s="15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6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4.25" customHeight="1" x14ac:dyDescent="0.3">
      <c r="A181" s="5"/>
      <c r="B181" s="5"/>
      <c r="C181" s="15"/>
      <c r="D181" s="15"/>
      <c r="E181" s="15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6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4.25" customHeight="1" x14ac:dyDescent="0.3">
      <c r="A182" s="5"/>
      <c r="B182" s="5"/>
      <c r="C182" s="15"/>
      <c r="D182" s="15"/>
      <c r="E182" s="15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4.25" customHeight="1" x14ac:dyDescent="0.3">
      <c r="A183" s="5"/>
      <c r="B183" s="5"/>
      <c r="C183" s="15"/>
      <c r="D183" s="15"/>
      <c r="E183" s="15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6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4.25" customHeight="1" x14ac:dyDescent="0.3">
      <c r="A184" s="5"/>
      <c r="B184" s="5"/>
      <c r="C184" s="15"/>
      <c r="D184" s="15"/>
      <c r="E184" s="15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6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4.25" customHeight="1" x14ac:dyDescent="0.3">
      <c r="A185" s="5"/>
      <c r="B185" s="5"/>
      <c r="C185" s="15"/>
      <c r="D185" s="15"/>
      <c r="E185" s="15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6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4.25" customHeight="1" x14ac:dyDescent="0.3">
      <c r="A186" s="5"/>
      <c r="B186" s="5"/>
      <c r="C186" s="15"/>
      <c r="D186" s="15"/>
      <c r="E186" s="15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6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4.25" customHeight="1" x14ac:dyDescent="0.3">
      <c r="A187" s="5"/>
      <c r="B187" s="5"/>
      <c r="C187" s="15"/>
      <c r="D187" s="15"/>
      <c r="E187" s="15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6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4.25" customHeight="1" x14ac:dyDescent="0.3">
      <c r="A188" s="5"/>
      <c r="B188" s="5"/>
      <c r="C188" s="15"/>
      <c r="D188" s="15"/>
      <c r="E188" s="15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6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4.25" customHeight="1" x14ac:dyDescent="0.3">
      <c r="A189" s="5"/>
      <c r="B189" s="5"/>
      <c r="C189" s="15"/>
      <c r="D189" s="15"/>
      <c r="E189" s="15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6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4.25" customHeight="1" x14ac:dyDescent="0.3">
      <c r="A190" s="5"/>
      <c r="B190" s="5"/>
      <c r="C190" s="15"/>
      <c r="D190" s="15"/>
      <c r="E190" s="15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6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4.25" customHeight="1" x14ac:dyDescent="0.3">
      <c r="A191" s="5"/>
      <c r="B191" s="5"/>
      <c r="C191" s="15"/>
      <c r="D191" s="15"/>
      <c r="E191" s="15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6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4.25" customHeight="1" x14ac:dyDescent="0.3">
      <c r="A192" s="5"/>
      <c r="B192" s="5"/>
      <c r="C192" s="15"/>
      <c r="D192" s="15"/>
      <c r="E192" s="15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6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4.25" customHeight="1" x14ac:dyDescent="0.3">
      <c r="A193" s="5"/>
      <c r="B193" s="5"/>
      <c r="C193" s="15"/>
      <c r="D193" s="15"/>
      <c r="E193" s="15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4.25" customHeight="1" x14ac:dyDescent="0.3">
      <c r="A194" s="5"/>
      <c r="B194" s="5"/>
      <c r="C194" s="15"/>
      <c r="D194" s="15"/>
      <c r="E194" s="15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6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4.25" customHeight="1" x14ac:dyDescent="0.3">
      <c r="A195" s="5"/>
      <c r="B195" s="5"/>
      <c r="C195" s="15"/>
      <c r="D195" s="15"/>
      <c r="E195" s="15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6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4.25" customHeight="1" x14ac:dyDescent="0.3">
      <c r="A196" s="5"/>
      <c r="B196" s="5"/>
      <c r="C196" s="15"/>
      <c r="D196" s="15"/>
      <c r="E196" s="15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6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4.25" customHeight="1" x14ac:dyDescent="0.3">
      <c r="A197" s="5"/>
      <c r="B197" s="5"/>
      <c r="C197" s="15"/>
      <c r="D197" s="15"/>
      <c r="E197" s="15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6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4.25" customHeight="1" x14ac:dyDescent="0.3">
      <c r="A198" s="5"/>
      <c r="B198" s="5"/>
      <c r="C198" s="15"/>
      <c r="D198" s="15"/>
      <c r="E198" s="15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6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4.25" customHeight="1" x14ac:dyDescent="0.3">
      <c r="A199" s="5"/>
      <c r="B199" s="5"/>
      <c r="C199" s="15"/>
      <c r="D199" s="15"/>
      <c r="E199" s="15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6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4.25" customHeight="1" x14ac:dyDescent="0.3">
      <c r="A200" s="5"/>
      <c r="B200" s="5"/>
      <c r="C200" s="15"/>
      <c r="D200" s="15"/>
      <c r="E200" s="15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6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4.25" customHeight="1" x14ac:dyDescent="0.3">
      <c r="A201" s="5"/>
      <c r="B201" s="5"/>
      <c r="C201" s="15"/>
      <c r="D201" s="15"/>
      <c r="E201" s="15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16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4.25" customHeight="1" x14ac:dyDescent="0.3">
      <c r="A202" s="5"/>
      <c r="B202" s="5"/>
      <c r="C202" s="15"/>
      <c r="D202" s="15"/>
      <c r="E202" s="15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6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4.25" customHeight="1" x14ac:dyDescent="0.3">
      <c r="A203" s="5"/>
      <c r="B203" s="5"/>
      <c r="C203" s="15"/>
      <c r="D203" s="15"/>
      <c r="E203" s="15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6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4.25" customHeight="1" x14ac:dyDescent="0.3">
      <c r="A204" s="5"/>
      <c r="B204" s="5"/>
      <c r="C204" s="15"/>
      <c r="D204" s="15"/>
      <c r="E204" s="15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4.25" customHeight="1" x14ac:dyDescent="0.3">
      <c r="A205" s="5"/>
      <c r="B205" s="5"/>
      <c r="C205" s="15"/>
      <c r="D205" s="15"/>
      <c r="E205" s="15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6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4.25" customHeight="1" x14ac:dyDescent="0.3">
      <c r="A206" s="5"/>
      <c r="B206" s="5"/>
      <c r="C206" s="15"/>
      <c r="D206" s="15"/>
      <c r="E206" s="15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6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4.25" customHeight="1" x14ac:dyDescent="0.3">
      <c r="A207" s="5"/>
      <c r="B207" s="5"/>
      <c r="C207" s="15"/>
      <c r="D207" s="15"/>
      <c r="E207" s="15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6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4.25" customHeight="1" x14ac:dyDescent="0.3">
      <c r="A208" s="5"/>
      <c r="B208" s="5"/>
      <c r="C208" s="15"/>
      <c r="D208" s="15"/>
      <c r="E208" s="15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6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4.25" customHeight="1" x14ac:dyDescent="0.3">
      <c r="A209" s="5"/>
      <c r="B209" s="5"/>
      <c r="C209" s="15"/>
      <c r="D209" s="15"/>
      <c r="E209" s="15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6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4.25" customHeight="1" x14ac:dyDescent="0.3">
      <c r="A210" s="5"/>
      <c r="B210" s="5"/>
      <c r="C210" s="15"/>
      <c r="D210" s="15"/>
      <c r="E210" s="15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6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4.25" customHeight="1" x14ac:dyDescent="0.3">
      <c r="A211" s="5"/>
      <c r="B211" s="5"/>
      <c r="C211" s="15"/>
      <c r="D211" s="15"/>
      <c r="E211" s="1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16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4.25" customHeight="1" x14ac:dyDescent="0.3">
      <c r="A212" s="5"/>
      <c r="B212" s="5"/>
      <c r="C212" s="15"/>
      <c r="D212" s="15"/>
      <c r="E212" s="15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6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4.25" customHeight="1" x14ac:dyDescent="0.3">
      <c r="A213" s="5"/>
      <c r="B213" s="5"/>
      <c r="C213" s="15"/>
      <c r="D213" s="15"/>
      <c r="E213" s="15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6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4.25" customHeight="1" x14ac:dyDescent="0.3">
      <c r="A214" s="5"/>
      <c r="B214" s="5"/>
      <c r="C214" s="15"/>
      <c r="D214" s="15"/>
      <c r="E214" s="15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6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4.25" customHeight="1" x14ac:dyDescent="0.3">
      <c r="A215" s="5"/>
      <c r="B215" s="5"/>
      <c r="C215" s="15"/>
      <c r="D215" s="15"/>
      <c r="E215" s="15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1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4.25" customHeight="1" x14ac:dyDescent="0.3">
      <c r="A216" s="5"/>
      <c r="B216" s="5"/>
      <c r="C216" s="15"/>
      <c r="D216" s="15"/>
      <c r="E216" s="15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6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4.25" customHeight="1" x14ac:dyDescent="0.3">
      <c r="A217" s="5"/>
      <c r="B217" s="5"/>
      <c r="C217" s="15"/>
      <c r="D217" s="15"/>
      <c r="E217" s="15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6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4.25" customHeight="1" x14ac:dyDescent="0.3">
      <c r="A218" s="5"/>
      <c r="B218" s="5"/>
      <c r="C218" s="15"/>
      <c r="D218" s="15"/>
      <c r="E218" s="15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6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4.25" customHeight="1" x14ac:dyDescent="0.3">
      <c r="A219" s="5"/>
      <c r="B219" s="5"/>
      <c r="C219" s="15"/>
      <c r="D219" s="15"/>
      <c r="E219" s="15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6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4.25" customHeight="1" x14ac:dyDescent="0.3">
      <c r="A220" s="5"/>
      <c r="B220" s="5"/>
      <c r="C220" s="15"/>
      <c r="D220" s="15"/>
      <c r="E220" s="15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16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4.25" customHeight="1" x14ac:dyDescent="0.3">
      <c r="A221" s="5"/>
      <c r="B221" s="5"/>
      <c r="C221" s="15"/>
      <c r="D221" s="15"/>
      <c r="E221" s="15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6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4.25" customHeight="1" x14ac:dyDescent="0.3">
      <c r="A222" s="5"/>
      <c r="B222" s="5"/>
      <c r="C222" s="15"/>
      <c r="D222" s="15"/>
      <c r="E222" s="15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4.25" customHeight="1" x14ac:dyDescent="0.3">
      <c r="A223" s="5"/>
      <c r="B223" s="5"/>
      <c r="C223" s="15"/>
      <c r="D223" s="15"/>
      <c r="E223" s="15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6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4.25" customHeight="1" x14ac:dyDescent="0.3">
      <c r="A224" s="5"/>
      <c r="B224" s="5"/>
      <c r="C224" s="15"/>
      <c r="D224" s="15"/>
      <c r="E224" s="15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6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4.25" customHeight="1" x14ac:dyDescent="0.3">
      <c r="A225" s="5"/>
      <c r="B225" s="5"/>
      <c r="C225" s="15"/>
      <c r="D225" s="15"/>
      <c r="E225" s="15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6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4.25" customHeight="1" x14ac:dyDescent="0.3">
      <c r="A226" s="5"/>
      <c r="B226" s="5"/>
      <c r="C226" s="15"/>
      <c r="D226" s="15"/>
      <c r="E226" s="15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1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4.25" customHeight="1" x14ac:dyDescent="0.3">
      <c r="A227" s="5"/>
      <c r="B227" s="5"/>
      <c r="C227" s="15"/>
      <c r="D227" s="15"/>
      <c r="E227" s="15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6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4.25" customHeight="1" x14ac:dyDescent="0.3">
      <c r="A228" s="5"/>
      <c r="B228" s="5"/>
      <c r="C228" s="15"/>
      <c r="D228" s="15"/>
      <c r="E228" s="15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6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4.25" customHeight="1" x14ac:dyDescent="0.3">
      <c r="A229" s="5"/>
      <c r="B229" s="5"/>
      <c r="C229" s="15"/>
      <c r="D229" s="15"/>
      <c r="E229" s="15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6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4.25" customHeight="1" x14ac:dyDescent="0.3">
      <c r="A230" s="5"/>
      <c r="B230" s="5"/>
      <c r="C230" s="15"/>
      <c r="D230" s="15"/>
      <c r="E230" s="15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6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4.25" customHeight="1" x14ac:dyDescent="0.3">
      <c r="A231" s="5"/>
      <c r="B231" s="5"/>
      <c r="C231" s="15"/>
      <c r="D231" s="15"/>
      <c r="E231" s="15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16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4.25" customHeight="1" x14ac:dyDescent="0.3">
      <c r="A232" s="5"/>
      <c r="B232" s="5"/>
      <c r="C232" s="15"/>
      <c r="D232" s="15"/>
      <c r="E232" s="15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6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4.25" customHeight="1" x14ac:dyDescent="0.3">
      <c r="A233" s="5"/>
      <c r="B233" s="5"/>
      <c r="C233" s="15"/>
      <c r="D233" s="15"/>
      <c r="E233" s="15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6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4.25" customHeight="1" x14ac:dyDescent="0.3">
      <c r="A234" s="5"/>
      <c r="B234" s="5"/>
      <c r="C234" s="15"/>
      <c r="D234" s="15"/>
      <c r="E234" s="15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6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4.25" customHeight="1" x14ac:dyDescent="0.3">
      <c r="A235" s="5"/>
      <c r="B235" s="5"/>
      <c r="C235" s="15"/>
      <c r="D235" s="15"/>
      <c r="E235" s="15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6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4.25" customHeight="1" x14ac:dyDescent="0.3">
      <c r="A236" s="5"/>
      <c r="B236" s="5"/>
      <c r="C236" s="15"/>
      <c r="D236" s="15"/>
      <c r="E236" s="15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6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4.25" customHeight="1" x14ac:dyDescent="0.3">
      <c r="A237" s="5"/>
      <c r="B237" s="5"/>
      <c r="C237" s="15"/>
      <c r="D237" s="15"/>
      <c r="E237" s="15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6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4.25" customHeight="1" x14ac:dyDescent="0.3">
      <c r="A238" s="5"/>
      <c r="B238" s="5"/>
      <c r="C238" s="15"/>
      <c r="D238" s="15"/>
      <c r="E238" s="15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6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4.25" customHeight="1" x14ac:dyDescent="0.3">
      <c r="A239" s="5"/>
      <c r="B239" s="5"/>
      <c r="C239" s="15"/>
      <c r="D239" s="15"/>
      <c r="E239" s="15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16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4.25" customHeight="1" x14ac:dyDescent="0.3">
      <c r="A240" s="5"/>
      <c r="B240" s="5"/>
      <c r="C240" s="15"/>
      <c r="D240" s="15"/>
      <c r="E240" s="15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6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4.25" customHeight="1" x14ac:dyDescent="0.3">
      <c r="A241" s="5"/>
      <c r="B241" s="5"/>
      <c r="C241" s="15"/>
      <c r="D241" s="15"/>
      <c r="E241" s="15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6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4.25" customHeight="1" x14ac:dyDescent="0.3">
      <c r="A242" s="5"/>
      <c r="B242" s="5"/>
      <c r="C242" s="15"/>
      <c r="D242" s="15"/>
      <c r="E242" s="15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6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4.25" customHeight="1" x14ac:dyDescent="0.3">
      <c r="A243" s="5"/>
      <c r="B243" s="5"/>
      <c r="C243" s="15"/>
      <c r="D243" s="15"/>
      <c r="E243" s="15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6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4.25" customHeight="1" x14ac:dyDescent="0.3">
      <c r="A244" s="5"/>
      <c r="B244" s="5"/>
      <c r="C244" s="15"/>
      <c r="D244" s="15"/>
      <c r="E244" s="15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6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4.25" customHeight="1" x14ac:dyDescent="0.3">
      <c r="A245" s="5"/>
      <c r="B245" s="5"/>
      <c r="C245" s="15"/>
      <c r="D245" s="15"/>
      <c r="E245" s="15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6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4.25" customHeight="1" x14ac:dyDescent="0.3">
      <c r="A246" s="5"/>
      <c r="B246" s="5"/>
      <c r="C246" s="15"/>
      <c r="D246" s="15"/>
      <c r="E246" s="15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6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4.25" customHeight="1" x14ac:dyDescent="0.3">
      <c r="A247" s="5"/>
      <c r="B247" s="5"/>
      <c r="C247" s="15"/>
      <c r="D247" s="15"/>
      <c r="E247" s="15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6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4.25" customHeight="1" x14ac:dyDescent="0.3">
      <c r="A248" s="5"/>
      <c r="B248" s="5"/>
      <c r="C248" s="15"/>
      <c r="D248" s="15"/>
      <c r="E248" s="15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16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4.25" customHeight="1" x14ac:dyDescent="0.3">
      <c r="A249" s="5"/>
      <c r="B249" s="5"/>
      <c r="C249" s="15"/>
      <c r="D249" s="15"/>
      <c r="E249" s="15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6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4.25" customHeight="1" x14ac:dyDescent="0.3">
      <c r="A250" s="5"/>
      <c r="B250" s="5"/>
      <c r="C250" s="15"/>
      <c r="D250" s="15"/>
      <c r="E250" s="15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6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4.25" customHeight="1" x14ac:dyDescent="0.3">
      <c r="A251" s="5"/>
      <c r="B251" s="5"/>
      <c r="C251" s="15"/>
      <c r="D251" s="15"/>
      <c r="E251" s="15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6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4.25" customHeight="1" x14ac:dyDescent="0.3">
      <c r="A252" s="5"/>
      <c r="B252" s="5"/>
      <c r="C252" s="15"/>
      <c r="D252" s="15"/>
      <c r="E252" s="15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6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4.25" customHeight="1" x14ac:dyDescent="0.3">
      <c r="A253" s="5"/>
      <c r="B253" s="5"/>
      <c r="C253" s="15"/>
      <c r="D253" s="15"/>
      <c r="E253" s="15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16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4.25" customHeight="1" x14ac:dyDescent="0.3">
      <c r="A254" s="5"/>
      <c r="B254" s="5"/>
      <c r="C254" s="15"/>
      <c r="D254" s="15"/>
      <c r="E254" s="15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6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4.25" customHeight="1" x14ac:dyDescent="0.3">
      <c r="A255" s="5"/>
      <c r="B255" s="5"/>
      <c r="C255" s="15"/>
      <c r="D255" s="15"/>
      <c r="E255" s="15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16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4.25" customHeight="1" x14ac:dyDescent="0.3">
      <c r="A256" s="5"/>
      <c r="B256" s="5"/>
      <c r="C256" s="15"/>
      <c r="D256" s="15"/>
      <c r="E256" s="15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6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4.25" customHeight="1" x14ac:dyDescent="0.3">
      <c r="A257" s="5"/>
      <c r="B257" s="5"/>
      <c r="C257" s="15"/>
      <c r="D257" s="15"/>
      <c r="E257" s="15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16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4.25" customHeight="1" x14ac:dyDescent="0.3">
      <c r="A258" s="5"/>
      <c r="B258" s="5"/>
      <c r="C258" s="15"/>
      <c r="D258" s="15"/>
      <c r="E258" s="15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16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4.25" customHeight="1" x14ac:dyDescent="0.3">
      <c r="A259" s="5"/>
      <c r="B259" s="5"/>
      <c r="C259" s="15"/>
      <c r="D259" s="15"/>
      <c r="E259" s="15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16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4.25" customHeight="1" x14ac:dyDescent="0.3">
      <c r="A260" s="5"/>
      <c r="B260" s="5"/>
      <c r="C260" s="15"/>
      <c r="D260" s="15"/>
      <c r="E260" s="15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6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4.25" customHeight="1" x14ac:dyDescent="0.3">
      <c r="A261" s="5"/>
      <c r="B261" s="5"/>
      <c r="C261" s="15"/>
      <c r="D261" s="15"/>
      <c r="E261" s="15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16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4.25" customHeight="1" x14ac:dyDescent="0.3">
      <c r="A262" s="5"/>
      <c r="B262" s="5"/>
      <c r="C262" s="15"/>
      <c r="D262" s="15"/>
      <c r="E262" s="15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6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4.25" customHeight="1" x14ac:dyDescent="0.3">
      <c r="A263" s="5"/>
      <c r="B263" s="5"/>
      <c r="C263" s="15"/>
      <c r="D263" s="15"/>
      <c r="E263" s="15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16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4.25" customHeight="1" x14ac:dyDescent="0.3">
      <c r="A264" s="5"/>
      <c r="B264" s="5"/>
      <c r="C264" s="15"/>
      <c r="D264" s="15"/>
      <c r="E264" s="15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6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4.25" customHeight="1" x14ac:dyDescent="0.3">
      <c r="A265" s="5"/>
      <c r="B265" s="5"/>
      <c r="C265" s="15"/>
      <c r="D265" s="15"/>
      <c r="E265" s="15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6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4.25" customHeight="1" x14ac:dyDescent="0.3">
      <c r="A266" s="5"/>
      <c r="B266" s="5"/>
      <c r="C266" s="15"/>
      <c r="D266" s="15"/>
      <c r="E266" s="15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6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4.25" customHeight="1" x14ac:dyDescent="0.3">
      <c r="A267" s="5"/>
      <c r="B267" s="5"/>
      <c r="C267" s="15"/>
      <c r="D267" s="15"/>
      <c r="E267" s="15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16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4.25" customHeight="1" x14ac:dyDescent="0.3">
      <c r="A268" s="5"/>
      <c r="B268" s="5"/>
      <c r="C268" s="15"/>
      <c r="D268" s="15"/>
      <c r="E268" s="15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6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4.25" customHeight="1" x14ac:dyDescent="0.3">
      <c r="A269" s="5"/>
      <c r="B269" s="5"/>
      <c r="C269" s="15"/>
      <c r="D269" s="15"/>
      <c r="E269" s="15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6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4.25" customHeight="1" x14ac:dyDescent="0.3">
      <c r="A270" s="5"/>
      <c r="B270" s="5"/>
      <c r="C270" s="15"/>
      <c r="D270" s="15"/>
      <c r="E270" s="15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6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4.25" customHeight="1" x14ac:dyDescent="0.3">
      <c r="A271" s="5"/>
      <c r="B271" s="5"/>
      <c r="C271" s="15"/>
      <c r="D271" s="15"/>
      <c r="E271" s="15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16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4.25" customHeight="1" x14ac:dyDescent="0.3">
      <c r="A272" s="5"/>
      <c r="B272" s="5"/>
      <c r="C272" s="15"/>
      <c r="D272" s="15"/>
      <c r="E272" s="15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6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4.25" customHeight="1" x14ac:dyDescent="0.3">
      <c r="A273" s="5"/>
      <c r="B273" s="5"/>
      <c r="C273" s="15"/>
      <c r="D273" s="15"/>
      <c r="E273" s="15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16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4.25" customHeight="1" x14ac:dyDescent="0.3">
      <c r="A274" s="5"/>
      <c r="B274" s="5"/>
      <c r="C274" s="15"/>
      <c r="D274" s="15"/>
      <c r="E274" s="15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6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4.25" customHeight="1" x14ac:dyDescent="0.3">
      <c r="A275" s="5"/>
      <c r="B275" s="5"/>
      <c r="C275" s="15"/>
      <c r="D275" s="15"/>
      <c r="E275" s="15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16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4.25" customHeight="1" x14ac:dyDescent="0.3">
      <c r="A276" s="5"/>
      <c r="B276" s="5"/>
      <c r="C276" s="15"/>
      <c r="D276" s="15"/>
      <c r="E276" s="15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6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4.25" customHeight="1" x14ac:dyDescent="0.3">
      <c r="A277" s="5"/>
      <c r="B277" s="5"/>
      <c r="C277" s="15"/>
      <c r="D277" s="15"/>
      <c r="E277" s="15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16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4.25" customHeight="1" x14ac:dyDescent="0.3">
      <c r="A278" s="5"/>
      <c r="B278" s="5"/>
      <c r="C278" s="15"/>
      <c r="D278" s="15"/>
      <c r="E278" s="15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6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4.25" customHeight="1" x14ac:dyDescent="0.3">
      <c r="A279" s="5"/>
      <c r="B279" s="5"/>
      <c r="C279" s="15"/>
      <c r="D279" s="15"/>
      <c r="E279" s="15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6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4.25" customHeight="1" x14ac:dyDescent="0.3">
      <c r="A280" s="5"/>
      <c r="B280" s="5"/>
      <c r="C280" s="15"/>
      <c r="D280" s="15"/>
      <c r="E280" s="15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6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4.25" customHeight="1" x14ac:dyDescent="0.3">
      <c r="A281" s="5"/>
      <c r="B281" s="5"/>
      <c r="C281" s="15"/>
      <c r="D281" s="15"/>
      <c r="E281" s="15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6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4.25" customHeight="1" x14ac:dyDescent="0.3">
      <c r="A282" s="5"/>
      <c r="B282" s="5"/>
      <c r="C282" s="15"/>
      <c r="D282" s="15"/>
      <c r="E282" s="15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6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4.25" customHeight="1" x14ac:dyDescent="0.3">
      <c r="A283" s="5"/>
      <c r="B283" s="5"/>
      <c r="C283" s="15"/>
      <c r="D283" s="15"/>
      <c r="E283" s="15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6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4.25" customHeight="1" x14ac:dyDescent="0.3">
      <c r="A284" s="5"/>
      <c r="B284" s="5"/>
      <c r="C284" s="15"/>
      <c r="D284" s="15"/>
      <c r="E284" s="15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6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4.25" customHeight="1" x14ac:dyDescent="0.3">
      <c r="A285" s="5"/>
      <c r="B285" s="5"/>
      <c r="C285" s="15"/>
      <c r="D285" s="15"/>
      <c r="E285" s="15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6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4.25" customHeight="1" x14ac:dyDescent="0.3">
      <c r="A286" s="5"/>
      <c r="B286" s="5"/>
      <c r="C286" s="15"/>
      <c r="D286" s="15"/>
      <c r="E286" s="15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6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4.25" customHeight="1" x14ac:dyDescent="0.3">
      <c r="A287" s="5"/>
      <c r="B287" s="5"/>
      <c r="C287" s="15"/>
      <c r="D287" s="15"/>
      <c r="E287" s="15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6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4.25" customHeight="1" x14ac:dyDescent="0.3">
      <c r="A288" s="5"/>
      <c r="B288" s="5"/>
      <c r="C288" s="15"/>
      <c r="D288" s="15"/>
      <c r="E288" s="15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6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4.25" customHeight="1" x14ac:dyDescent="0.3">
      <c r="A289" s="5"/>
      <c r="B289" s="5"/>
      <c r="C289" s="15"/>
      <c r="D289" s="15"/>
      <c r="E289" s="15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6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4.25" customHeight="1" x14ac:dyDescent="0.3">
      <c r="A290" s="5"/>
      <c r="B290" s="5"/>
      <c r="C290" s="15"/>
      <c r="D290" s="15"/>
      <c r="E290" s="15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6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4.25" customHeight="1" x14ac:dyDescent="0.3">
      <c r="A291" s="5"/>
      <c r="B291" s="5"/>
      <c r="C291" s="15"/>
      <c r="D291" s="15"/>
      <c r="E291" s="15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16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4.25" customHeight="1" x14ac:dyDescent="0.3">
      <c r="A292" s="5"/>
      <c r="B292" s="5"/>
      <c r="C292" s="15"/>
      <c r="D292" s="15"/>
      <c r="E292" s="15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6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4.25" customHeight="1" x14ac:dyDescent="0.3">
      <c r="A293" s="5"/>
      <c r="B293" s="5"/>
      <c r="C293" s="15"/>
      <c r="D293" s="15"/>
      <c r="E293" s="15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16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4.25" customHeight="1" x14ac:dyDescent="0.3">
      <c r="A294" s="5"/>
      <c r="B294" s="5"/>
      <c r="C294" s="15"/>
      <c r="D294" s="15"/>
      <c r="E294" s="15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6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4.25" customHeight="1" x14ac:dyDescent="0.3">
      <c r="A295" s="5"/>
      <c r="B295" s="5"/>
      <c r="C295" s="15"/>
      <c r="D295" s="15"/>
      <c r="E295" s="15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6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4.25" customHeight="1" x14ac:dyDescent="0.3">
      <c r="A296" s="5"/>
      <c r="B296" s="5"/>
      <c r="C296" s="15"/>
      <c r="D296" s="15"/>
      <c r="E296" s="15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6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4.25" customHeight="1" x14ac:dyDescent="0.3">
      <c r="A297" s="5"/>
      <c r="B297" s="5"/>
      <c r="C297" s="15"/>
      <c r="D297" s="15"/>
      <c r="E297" s="15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6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4.25" customHeight="1" x14ac:dyDescent="0.3">
      <c r="A298" s="5"/>
      <c r="B298" s="5"/>
      <c r="C298" s="15"/>
      <c r="D298" s="15"/>
      <c r="E298" s="15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6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4.25" customHeight="1" x14ac:dyDescent="0.3">
      <c r="A299" s="5"/>
      <c r="B299" s="5"/>
      <c r="C299" s="15"/>
      <c r="D299" s="15"/>
      <c r="E299" s="15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6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4.25" customHeight="1" x14ac:dyDescent="0.3">
      <c r="A300" s="5"/>
      <c r="B300" s="5"/>
      <c r="C300" s="15"/>
      <c r="D300" s="15"/>
      <c r="E300" s="15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6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4.25" customHeight="1" x14ac:dyDescent="0.3">
      <c r="A301" s="5"/>
      <c r="B301" s="5"/>
      <c r="C301" s="15"/>
      <c r="D301" s="15"/>
      <c r="E301" s="15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6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4.25" customHeight="1" x14ac:dyDescent="0.3">
      <c r="A302" s="5"/>
      <c r="B302" s="5"/>
      <c r="C302" s="15"/>
      <c r="D302" s="15"/>
      <c r="E302" s="15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6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4.25" customHeight="1" x14ac:dyDescent="0.3">
      <c r="A303" s="5"/>
      <c r="B303" s="5"/>
      <c r="C303" s="15"/>
      <c r="D303" s="15"/>
      <c r="E303" s="15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16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4.25" customHeight="1" x14ac:dyDescent="0.3">
      <c r="A304" s="5"/>
      <c r="B304" s="5"/>
      <c r="C304" s="15"/>
      <c r="D304" s="15"/>
      <c r="E304" s="15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6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4.25" customHeight="1" x14ac:dyDescent="0.3">
      <c r="A305" s="5"/>
      <c r="B305" s="5"/>
      <c r="C305" s="15"/>
      <c r="D305" s="15"/>
      <c r="E305" s="15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6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4.25" customHeight="1" x14ac:dyDescent="0.3">
      <c r="A306" s="5"/>
      <c r="B306" s="5"/>
      <c r="C306" s="15"/>
      <c r="D306" s="15"/>
      <c r="E306" s="15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6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4.25" customHeight="1" x14ac:dyDescent="0.3">
      <c r="A307" s="5"/>
      <c r="B307" s="5"/>
      <c r="C307" s="15"/>
      <c r="D307" s="15"/>
      <c r="E307" s="15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16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4.25" customHeight="1" x14ac:dyDescent="0.3">
      <c r="A308" s="5"/>
      <c r="B308" s="5"/>
      <c r="C308" s="15"/>
      <c r="D308" s="15"/>
      <c r="E308" s="15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6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4.25" customHeight="1" x14ac:dyDescent="0.3">
      <c r="A309" s="5"/>
      <c r="B309" s="5"/>
      <c r="C309" s="15"/>
      <c r="D309" s="15"/>
      <c r="E309" s="15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16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4.25" customHeight="1" x14ac:dyDescent="0.3">
      <c r="A310" s="5"/>
      <c r="B310" s="5"/>
      <c r="C310" s="15"/>
      <c r="D310" s="15"/>
      <c r="E310" s="15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6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4.25" customHeight="1" x14ac:dyDescent="0.3">
      <c r="A311" s="5"/>
      <c r="B311" s="5"/>
      <c r="C311" s="15"/>
      <c r="D311" s="15"/>
      <c r="E311" s="15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16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4.25" customHeight="1" x14ac:dyDescent="0.3">
      <c r="A312" s="5"/>
      <c r="B312" s="5"/>
      <c r="C312" s="15"/>
      <c r="D312" s="15"/>
      <c r="E312" s="15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6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4.25" customHeight="1" x14ac:dyDescent="0.3">
      <c r="A313" s="5"/>
      <c r="B313" s="5"/>
      <c r="C313" s="15"/>
      <c r="D313" s="15"/>
      <c r="E313" s="15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16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4.25" customHeight="1" x14ac:dyDescent="0.3">
      <c r="A314" s="5"/>
      <c r="B314" s="5"/>
      <c r="C314" s="15"/>
      <c r="D314" s="15"/>
      <c r="E314" s="15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6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4.25" customHeight="1" x14ac:dyDescent="0.3">
      <c r="A315" s="5"/>
      <c r="B315" s="5"/>
      <c r="C315" s="15"/>
      <c r="D315" s="15"/>
      <c r="E315" s="15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6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4.25" customHeight="1" x14ac:dyDescent="0.3">
      <c r="A316" s="5"/>
      <c r="B316" s="5"/>
      <c r="C316" s="15"/>
      <c r="D316" s="15"/>
      <c r="E316" s="15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6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4.25" customHeight="1" x14ac:dyDescent="0.3">
      <c r="A317" s="5"/>
      <c r="B317" s="5"/>
      <c r="C317" s="15"/>
      <c r="D317" s="15"/>
      <c r="E317" s="15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6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4.25" customHeight="1" x14ac:dyDescent="0.3">
      <c r="A318" s="5"/>
      <c r="B318" s="5"/>
      <c r="C318" s="15"/>
      <c r="D318" s="15"/>
      <c r="E318" s="15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6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4.25" customHeight="1" x14ac:dyDescent="0.3">
      <c r="A319" s="5"/>
      <c r="B319" s="5"/>
      <c r="C319" s="15"/>
      <c r="D319" s="15"/>
      <c r="E319" s="15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6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4.25" customHeight="1" x14ac:dyDescent="0.3">
      <c r="A320" s="5"/>
      <c r="B320" s="5"/>
      <c r="C320" s="15"/>
      <c r="D320" s="15"/>
      <c r="E320" s="15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6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4.25" customHeight="1" x14ac:dyDescent="0.3">
      <c r="A321" s="5"/>
      <c r="B321" s="5"/>
      <c r="C321" s="15"/>
      <c r="D321" s="15"/>
      <c r="E321" s="15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6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4.25" customHeight="1" x14ac:dyDescent="0.3">
      <c r="A322" s="5"/>
      <c r="B322" s="5"/>
      <c r="C322" s="15"/>
      <c r="D322" s="15"/>
      <c r="E322" s="15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6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4.25" customHeight="1" x14ac:dyDescent="0.3">
      <c r="A323" s="5"/>
      <c r="B323" s="5"/>
      <c r="C323" s="15"/>
      <c r="D323" s="15"/>
      <c r="E323" s="15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16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4.25" customHeight="1" x14ac:dyDescent="0.3">
      <c r="A324" s="5"/>
      <c r="B324" s="5"/>
      <c r="C324" s="15"/>
      <c r="D324" s="15"/>
      <c r="E324" s="15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6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4.25" customHeight="1" x14ac:dyDescent="0.3">
      <c r="A325" s="5"/>
      <c r="B325" s="5"/>
      <c r="C325" s="15"/>
      <c r="D325" s="15"/>
      <c r="E325" s="15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16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4.25" customHeight="1" x14ac:dyDescent="0.3">
      <c r="A326" s="5"/>
      <c r="B326" s="5"/>
      <c r="C326" s="15"/>
      <c r="D326" s="15"/>
      <c r="E326" s="15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6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4.25" customHeight="1" x14ac:dyDescent="0.3">
      <c r="A327" s="5"/>
      <c r="B327" s="5"/>
      <c r="C327" s="15"/>
      <c r="D327" s="15"/>
      <c r="E327" s="15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16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4.25" customHeight="1" x14ac:dyDescent="0.3">
      <c r="A328" s="5"/>
      <c r="B328" s="5"/>
      <c r="C328" s="15"/>
      <c r="D328" s="15"/>
      <c r="E328" s="15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6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4.25" customHeight="1" x14ac:dyDescent="0.3">
      <c r="A329" s="5"/>
      <c r="B329" s="5"/>
      <c r="C329" s="15"/>
      <c r="D329" s="15"/>
      <c r="E329" s="15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16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4.25" customHeight="1" x14ac:dyDescent="0.3">
      <c r="A330" s="5"/>
      <c r="B330" s="5"/>
      <c r="C330" s="15"/>
      <c r="D330" s="15"/>
      <c r="E330" s="15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6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4.25" customHeight="1" x14ac:dyDescent="0.3">
      <c r="A331" s="5"/>
      <c r="B331" s="5"/>
      <c r="C331" s="15"/>
      <c r="D331" s="15"/>
      <c r="E331" s="15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16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4.25" customHeight="1" x14ac:dyDescent="0.3">
      <c r="A332" s="5"/>
      <c r="B332" s="5"/>
      <c r="C332" s="15"/>
      <c r="D332" s="15"/>
      <c r="E332" s="15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6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4.25" customHeight="1" x14ac:dyDescent="0.3">
      <c r="A333" s="5"/>
      <c r="B333" s="5"/>
      <c r="C333" s="15"/>
      <c r="D333" s="15"/>
      <c r="E333" s="15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16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4.25" customHeight="1" x14ac:dyDescent="0.3">
      <c r="A334" s="5"/>
      <c r="B334" s="5"/>
      <c r="C334" s="15"/>
      <c r="D334" s="15"/>
      <c r="E334" s="15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6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4.25" customHeight="1" x14ac:dyDescent="0.3">
      <c r="A335" s="5"/>
      <c r="B335" s="5"/>
      <c r="C335" s="15"/>
      <c r="D335" s="15"/>
      <c r="E335" s="15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16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4.25" customHeight="1" x14ac:dyDescent="0.3">
      <c r="A336" s="5"/>
      <c r="B336" s="5"/>
      <c r="C336" s="15"/>
      <c r="D336" s="15"/>
      <c r="E336" s="15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6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4.25" customHeight="1" x14ac:dyDescent="0.3">
      <c r="A337" s="5"/>
      <c r="B337" s="5"/>
      <c r="C337" s="15"/>
      <c r="D337" s="15"/>
      <c r="E337" s="15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16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4.25" customHeight="1" x14ac:dyDescent="0.3">
      <c r="A338" s="5"/>
      <c r="B338" s="5"/>
      <c r="C338" s="15"/>
      <c r="D338" s="15"/>
      <c r="E338" s="15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6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4.25" customHeight="1" x14ac:dyDescent="0.3">
      <c r="A339" s="5"/>
      <c r="B339" s="5"/>
      <c r="C339" s="15"/>
      <c r="D339" s="15"/>
      <c r="E339" s="15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16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4.25" customHeight="1" x14ac:dyDescent="0.3">
      <c r="A340" s="5"/>
      <c r="B340" s="5"/>
      <c r="C340" s="15"/>
      <c r="D340" s="15"/>
      <c r="E340" s="15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6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4.25" customHeight="1" x14ac:dyDescent="0.3">
      <c r="A341" s="5"/>
      <c r="B341" s="5"/>
      <c r="C341" s="15"/>
      <c r="D341" s="15"/>
      <c r="E341" s="15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16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4.25" customHeight="1" x14ac:dyDescent="0.3">
      <c r="A342" s="5"/>
      <c r="B342" s="5"/>
      <c r="C342" s="15"/>
      <c r="D342" s="15"/>
      <c r="E342" s="15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6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4.25" customHeight="1" x14ac:dyDescent="0.3">
      <c r="A343" s="5"/>
      <c r="B343" s="5"/>
      <c r="C343" s="15"/>
      <c r="D343" s="15"/>
      <c r="E343" s="15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16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4.25" customHeight="1" x14ac:dyDescent="0.3">
      <c r="A344" s="5"/>
      <c r="B344" s="5"/>
      <c r="C344" s="15"/>
      <c r="D344" s="15"/>
      <c r="E344" s="15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6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4.25" customHeight="1" x14ac:dyDescent="0.3">
      <c r="A345" s="5"/>
      <c r="B345" s="5"/>
      <c r="C345" s="15"/>
      <c r="D345" s="15"/>
      <c r="E345" s="15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16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4.25" customHeight="1" x14ac:dyDescent="0.3">
      <c r="A346" s="5"/>
      <c r="B346" s="5"/>
      <c r="C346" s="15"/>
      <c r="D346" s="15"/>
      <c r="E346" s="15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6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4.25" customHeight="1" x14ac:dyDescent="0.3">
      <c r="A347" s="5"/>
      <c r="B347" s="5"/>
      <c r="C347" s="15"/>
      <c r="D347" s="15"/>
      <c r="E347" s="15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16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4.25" customHeight="1" x14ac:dyDescent="0.3">
      <c r="A348" s="5"/>
      <c r="B348" s="5"/>
      <c r="C348" s="15"/>
      <c r="D348" s="15"/>
      <c r="E348" s="15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6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4.25" customHeight="1" x14ac:dyDescent="0.3">
      <c r="A349" s="5"/>
      <c r="B349" s="5"/>
      <c r="C349" s="15"/>
      <c r="D349" s="15"/>
      <c r="E349" s="15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16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4.25" customHeight="1" x14ac:dyDescent="0.3">
      <c r="A350" s="5"/>
      <c r="B350" s="5"/>
      <c r="C350" s="15"/>
      <c r="D350" s="15"/>
      <c r="E350" s="15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6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4.25" customHeight="1" x14ac:dyDescent="0.3">
      <c r="A351" s="5"/>
      <c r="B351" s="5"/>
      <c r="C351" s="15"/>
      <c r="D351" s="15"/>
      <c r="E351" s="15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16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4.25" customHeight="1" x14ac:dyDescent="0.3">
      <c r="A352" s="5"/>
      <c r="B352" s="5"/>
      <c r="C352" s="15"/>
      <c r="D352" s="15"/>
      <c r="E352" s="15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6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4.25" customHeight="1" x14ac:dyDescent="0.3">
      <c r="A353" s="5"/>
      <c r="B353" s="5"/>
      <c r="C353" s="15"/>
      <c r="D353" s="15"/>
      <c r="E353" s="15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16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4.25" customHeight="1" x14ac:dyDescent="0.3">
      <c r="A354" s="5"/>
      <c r="B354" s="5"/>
      <c r="C354" s="15"/>
      <c r="D354" s="15"/>
      <c r="E354" s="15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6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4.25" customHeight="1" x14ac:dyDescent="0.3">
      <c r="A355" s="5"/>
      <c r="B355" s="5"/>
      <c r="C355" s="15"/>
      <c r="D355" s="15"/>
      <c r="E355" s="15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16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4.25" customHeight="1" x14ac:dyDescent="0.3">
      <c r="A356" s="5"/>
      <c r="B356" s="5"/>
      <c r="C356" s="15"/>
      <c r="D356" s="15"/>
      <c r="E356" s="15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6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4.25" customHeight="1" x14ac:dyDescent="0.3">
      <c r="A357" s="5"/>
      <c r="B357" s="5"/>
      <c r="C357" s="15"/>
      <c r="D357" s="15"/>
      <c r="E357" s="15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6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4.25" customHeight="1" x14ac:dyDescent="0.3">
      <c r="A358" s="5"/>
      <c r="B358" s="5"/>
      <c r="C358" s="15"/>
      <c r="D358" s="15"/>
      <c r="E358" s="15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6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4.25" customHeight="1" x14ac:dyDescent="0.3">
      <c r="A359" s="5"/>
      <c r="B359" s="5"/>
      <c r="C359" s="15"/>
      <c r="D359" s="15"/>
      <c r="E359" s="15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16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4.25" customHeight="1" x14ac:dyDescent="0.3">
      <c r="A360" s="5"/>
      <c r="B360" s="5"/>
      <c r="C360" s="15"/>
      <c r="D360" s="15"/>
      <c r="E360" s="15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6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4.25" customHeight="1" x14ac:dyDescent="0.3">
      <c r="A361" s="5"/>
      <c r="B361" s="5"/>
      <c r="C361" s="15"/>
      <c r="D361" s="15"/>
      <c r="E361" s="15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16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4.25" customHeight="1" x14ac:dyDescent="0.3">
      <c r="A362" s="5"/>
      <c r="B362" s="5"/>
      <c r="C362" s="15"/>
      <c r="D362" s="15"/>
      <c r="E362" s="15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6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4.25" customHeight="1" x14ac:dyDescent="0.3">
      <c r="A363" s="5"/>
      <c r="B363" s="5"/>
      <c r="C363" s="15"/>
      <c r="D363" s="15"/>
      <c r="E363" s="15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16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4.25" customHeight="1" x14ac:dyDescent="0.3">
      <c r="A364" s="5"/>
      <c r="B364" s="5"/>
      <c r="C364" s="15"/>
      <c r="D364" s="15"/>
      <c r="E364" s="15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6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4.25" customHeight="1" x14ac:dyDescent="0.3">
      <c r="A365" s="5"/>
      <c r="B365" s="5"/>
      <c r="C365" s="15"/>
      <c r="D365" s="15"/>
      <c r="E365" s="15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16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4.25" customHeight="1" x14ac:dyDescent="0.3">
      <c r="A366" s="5"/>
      <c r="B366" s="5"/>
      <c r="C366" s="15"/>
      <c r="D366" s="15"/>
      <c r="E366" s="15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6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4.25" customHeight="1" x14ac:dyDescent="0.3">
      <c r="A367" s="5"/>
      <c r="B367" s="5"/>
      <c r="C367" s="15"/>
      <c r="D367" s="15"/>
      <c r="E367" s="15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6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4.25" customHeight="1" x14ac:dyDescent="0.3">
      <c r="A368" s="5"/>
      <c r="B368" s="5"/>
      <c r="C368" s="15"/>
      <c r="D368" s="15"/>
      <c r="E368" s="15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6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4.25" customHeight="1" x14ac:dyDescent="0.3">
      <c r="A369" s="5"/>
      <c r="B369" s="5"/>
      <c r="C369" s="15"/>
      <c r="D369" s="15"/>
      <c r="E369" s="15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16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4.25" customHeight="1" x14ac:dyDescent="0.3">
      <c r="A370" s="5"/>
      <c r="B370" s="5"/>
      <c r="C370" s="15"/>
      <c r="D370" s="15"/>
      <c r="E370" s="15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6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4.25" customHeight="1" x14ac:dyDescent="0.3">
      <c r="A371" s="5"/>
      <c r="B371" s="5"/>
      <c r="C371" s="15"/>
      <c r="D371" s="15"/>
      <c r="E371" s="15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16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4.25" customHeight="1" x14ac:dyDescent="0.3">
      <c r="A372" s="5"/>
      <c r="B372" s="5"/>
      <c r="C372" s="15"/>
      <c r="D372" s="15"/>
      <c r="E372" s="15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6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4.25" customHeight="1" x14ac:dyDescent="0.3">
      <c r="A373" s="5"/>
      <c r="B373" s="5"/>
      <c r="C373" s="15"/>
      <c r="D373" s="15"/>
      <c r="E373" s="15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16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4.25" customHeight="1" x14ac:dyDescent="0.3">
      <c r="A374" s="5"/>
      <c r="B374" s="5"/>
      <c r="C374" s="15"/>
      <c r="D374" s="15"/>
      <c r="E374" s="15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6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4.25" customHeight="1" x14ac:dyDescent="0.3">
      <c r="A375" s="5"/>
      <c r="B375" s="5"/>
      <c r="C375" s="15"/>
      <c r="D375" s="15"/>
      <c r="E375" s="15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16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4.25" customHeight="1" x14ac:dyDescent="0.3">
      <c r="A376" s="5"/>
      <c r="B376" s="5"/>
      <c r="C376" s="15"/>
      <c r="D376" s="15"/>
      <c r="E376" s="15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6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4.25" customHeight="1" x14ac:dyDescent="0.3">
      <c r="A377" s="5"/>
      <c r="B377" s="5"/>
      <c r="C377" s="15"/>
      <c r="D377" s="15"/>
      <c r="E377" s="15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16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4.25" customHeight="1" x14ac:dyDescent="0.3">
      <c r="A378" s="5"/>
      <c r="B378" s="5"/>
      <c r="C378" s="15"/>
      <c r="D378" s="15"/>
      <c r="E378" s="15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6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4.25" customHeight="1" x14ac:dyDescent="0.3">
      <c r="A379" s="5"/>
      <c r="B379" s="5"/>
      <c r="C379" s="15"/>
      <c r="D379" s="15"/>
      <c r="E379" s="15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6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4.25" customHeight="1" x14ac:dyDescent="0.3">
      <c r="A380" s="5"/>
      <c r="B380" s="5"/>
      <c r="C380" s="15"/>
      <c r="D380" s="15"/>
      <c r="E380" s="15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6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4.25" customHeight="1" x14ac:dyDescent="0.3">
      <c r="A381" s="5"/>
      <c r="B381" s="5"/>
      <c r="C381" s="15"/>
      <c r="D381" s="15"/>
      <c r="E381" s="15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6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4.25" customHeight="1" x14ac:dyDescent="0.3">
      <c r="A382" s="5"/>
      <c r="B382" s="5"/>
      <c r="C382" s="15"/>
      <c r="D382" s="15"/>
      <c r="E382" s="15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6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4.25" customHeight="1" x14ac:dyDescent="0.3">
      <c r="A383" s="5"/>
      <c r="B383" s="5"/>
      <c r="C383" s="15"/>
      <c r="D383" s="15"/>
      <c r="E383" s="15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6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4.25" customHeight="1" x14ac:dyDescent="0.3">
      <c r="A384" s="5"/>
      <c r="B384" s="5"/>
      <c r="C384" s="15"/>
      <c r="D384" s="15"/>
      <c r="E384" s="15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6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4.25" customHeight="1" x14ac:dyDescent="0.3">
      <c r="A385" s="5"/>
      <c r="B385" s="5"/>
      <c r="C385" s="15"/>
      <c r="D385" s="15"/>
      <c r="E385" s="15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6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4.25" customHeight="1" x14ac:dyDescent="0.3">
      <c r="A386" s="5"/>
      <c r="B386" s="5"/>
      <c r="C386" s="15"/>
      <c r="D386" s="15"/>
      <c r="E386" s="15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6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4.25" customHeight="1" x14ac:dyDescent="0.3">
      <c r="A387" s="5"/>
      <c r="B387" s="5"/>
      <c r="C387" s="15"/>
      <c r="D387" s="15"/>
      <c r="E387" s="15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6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4.25" customHeight="1" x14ac:dyDescent="0.3">
      <c r="A388" s="5"/>
      <c r="B388" s="5"/>
      <c r="C388" s="15"/>
      <c r="D388" s="15"/>
      <c r="E388" s="15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6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4.25" customHeight="1" x14ac:dyDescent="0.3">
      <c r="A389" s="5"/>
      <c r="B389" s="5"/>
      <c r="C389" s="15"/>
      <c r="D389" s="15"/>
      <c r="E389" s="15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6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4.25" customHeight="1" x14ac:dyDescent="0.3">
      <c r="A390" s="5"/>
      <c r="B390" s="5"/>
      <c r="C390" s="15"/>
      <c r="D390" s="15"/>
      <c r="E390" s="15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6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4.25" customHeight="1" x14ac:dyDescent="0.3">
      <c r="A391" s="5"/>
      <c r="B391" s="5"/>
      <c r="C391" s="15"/>
      <c r="D391" s="15"/>
      <c r="E391" s="15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6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4.25" customHeight="1" x14ac:dyDescent="0.3">
      <c r="A392" s="5"/>
      <c r="B392" s="5"/>
      <c r="C392" s="15"/>
      <c r="D392" s="15"/>
      <c r="E392" s="15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6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4.25" customHeight="1" x14ac:dyDescent="0.3">
      <c r="A393" s="5"/>
      <c r="B393" s="5"/>
      <c r="C393" s="15"/>
      <c r="D393" s="15"/>
      <c r="E393" s="15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6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4.25" customHeight="1" x14ac:dyDescent="0.3">
      <c r="A394" s="5"/>
      <c r="B394" s="5"/>
      <c r="C394" s="15"/>
      <c r="D394" s="15"/>
      <c r="E394" s="15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6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4.25" customHeight="1" x14ac:dyDescent="0.3">
      <c r="A395" s="5"/>
      <c r="B395" s="5"/>
      <c r="C395" s="15"/>
      <c r="D395" s="15"/>
      <c r="E395" s="15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6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4.25" customHeight="1" x14ac:dyDescent="0.3">
      <c r="A396" s="5"/>
      <c r="B396" s="5"/>
      <c r="C396" s="15"/>
      <c r="D396" s="15"/>
      <c r="E396" s="15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6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4.25" customHeight="1" x14ac:dyDescent="0.3">
      <c r="A397" s="5"/>
      <c r="B397" s="5"/>
      <c r="C397" s="15"/>
      <c r="D397" s="15"/>
      <c r="E397" s="15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6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4.25" customHeight="1" x14ac:dyDescent="0.3">
      <c r="A398" s="5"/>
      <c r="B398" s="5"/>
      <c r="C398" s="15"/>
      <c r="D398" s="15"/>
      <c r="E398" s="15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6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4.25" customHeight="1" x14ac:dyDescent="0.3">
      <c r="A399" s="5"/>
      <c r="B399" s="5"/>
      <c r="C399" s="15"/>
      <c r="D399" s="15"/>
      <c r="E399" s="15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6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4.25" customHeight="1" x14ac:dyDescent="0.3">
      <c r="A400" s="5"/>
      <c r="B400" s="5"/>
      <c r="C400" s="15"/>
      <c r="D400" s="15"/>
      <c r="E400" s="15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6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4.25" customHeight="1" x14ac:dyDescent="0.3">
      <c r="A401" s="5"/>
      <c r="B401" s="5"/>
      <c r="C401" s="15"/>
      <c r="D401" s="15"/>
      <c r="E401" s="15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6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4.25" customHeight="1" x14ac:dyDescent="0.3">
      <c r="A402" s="5"/>
      <c r="B402" s="5"/>
      <c r="C402" s="15"/>
      <c r="D402" s="15"/>
      <c r="E402" s="15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6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4.25" customHeight="1" x14ac:dyDescent="0.3">
      <c r="A403" s="5"/>
      <c r="B403" s="5"/>
      <c r="C403" s="15"/>
      <c r="D403" s="15"/>
      <c r="E403" s="15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6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4.25" customHeight="1" x14ac:dyDescent="0.3">
      <c r="A404" s="5"/>
      <c r="B404" s="5"/>
      <c r="C404" s="15"/>
      <c r="D404" s="15"/>
      <c r="E404" s="15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6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4.25" customHeight="1" x14ac:dyDescent="0.3">
      <c r="A405" s="5"/>
      <c r="B405" s="5"/>
      <c r="C405" s="15"/>
      <c r="D405" s="15"/>
      <c r="E405" s="15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6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4.25" customHeight="1" x14ac:dyDescent="0.3">
      <c r="A406" s="5"/>
      <c r="B406" s="5"/>
      <c r="C406" s="15"/>
      <c r="D406" s="15"/>
      <c r="E406" s="15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6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4.25" customHeight="1" x14ac:dyDescent="0.3">
      <c r="A407" s="5"/>
      <c r="B407" s="5"/>
      <c r="C407" s="15"/>
      <c r="D407" s="15"/>
      <c r="E407" s="15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6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4.25" customHeight="1" x14ac:dyDescent="0.3">
      <c r="A408" s="5"/>
      <c r="B408" s="5"/>
      <c r="C408" s="15"/>
      <c r="D408" s="15"/>
      <c r="E408" s="15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6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4.25" customHeight="1" x14ac:dyDescent="0.3">
      <c r="A409" s="5"/>
      <c r="B409" s="5"/>
      <c r="C409" s="15"/>
      <c r="D409" s="15"/>
      <c r="E409" s="15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6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4.25" customHeight="1" x14ac:dyDescent="0.3">
      <c r="A410" s="5"/>
      <c r="B410" s="5"/>
      <c r="C410" s="15"/>
      <c r="D410" s="15"/>
      <c r="E410" s="15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6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4.25" customHeight="1" x14ac:dyDescent="0.3">
      <c r="A411" s="5"/>
      <c r="B411" s="5"/>
      <c r="C411" s="15"/>
      <c r="D411" s="15"/>
      <c r="E411" s="15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6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4.25" customHeight="1" x14ac:dyDescent="0.3">
      <c r="A412" s="5"/>
      <c r="B412" s="5"/>
      <c r="C412" s="15"/>
      <c r="D412" s="15"/>
      <c r="E412" s="15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6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4.25" customHeight="1" x14ac:dyDescent="0.3">
      <c r="A413" s="5"/>
      <c r="B413" s="5"/>
      <c r="C413" s="15"/>
      <c r="D413" s="15"/>
      <c r="E413" s="15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6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4.25" customHeight="1" x14ac:dyDescent="0.3">
      <c r="A414" s="5"/>
      <c r="B414" s="5"/>
      <c r="C414" s="15"/>
      <c r="D414" s="15"/>
      <c r="E414" s="15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6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4.25" customHeight="1" x14ac:dyDescent="0.3">
      <c r="A415" s="5"/>
      <c r="B415" s="5"/>
      <c r="C415" s="15"/>
      <c r="D415" s="15"/>
      <c r="E415" s="15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6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4.25" customHeight="1" x14ac:dyDescent="0.3">
      <c r="A416" s="5"/>
      <c r="B416" s="5"/>
      <c r="C416" s="15"/>
      <c r="D416" s="15"/>
      <c r="E416" s="15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6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4.25" customHeight="1" x14ac:dyDescent="0.3">
      <c r="A417" s="5"/>
      <c r="B417" s="5"/>
      <c r="C417" s="15"/>
      <c r="D417" s="15"/>
      <c r="E417" s="15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6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4.25" customHeight="1" x14ac:dyDescent="0.3">
      <c r="A418" s="5"/>
      <c r="B418" s="5"/>
      <c r="C418" s="15"/>
      <c r="D418" s="15"/>
      <c r="E418" s="15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6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4.25" customHeight="1" x14ac:dyDescent="0.3">
      <c r="A419" s="5"/>
      <c r="B419" s="5"/>
      <c r="C419" s="15"/>
      <c r="D419" s="15"/>
      <c r="E419" s="15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6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4.25" customHeight="1" x14ac:dyDescent="0.3">
      <c r="A420" s="5"/>
      <c r="B420" s="5"/>
      <c r="C420" s="15"/>
      <c r="D420" s="15"/>
      <c r="E420" s="15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6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4.25" customHeight="1" x14ac:dyDescent="0.3">
      <c r="A421" s="5"/>
      <c r="B421" s="5"/>
      <c r="C421" s="15"/>
      <c r="D421" s="15"/>
      <c r="E421" s="15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6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4.25" customHeight="1" x14ac:dyDescent="0.3">
      <c r="A422" s="5"/>
      <c r="B422" s="5"/>
      <c r="C422" s="15"/>
      <c r="D422" s="15"/>
      <c r="E422" s="15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6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4.25" customHeight="1" x14ac:dyDescent="0.3">
      <c r="A423" s="5"/>
      <c r="B423" s="5"/>
      <c r="C423" s="15"/>
      <c r="D423" s="15"/>
      <c r="E423" s="15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6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4.25" customHeight="1" x14ac:dyDescent="0.3">
      <c r="A424" s="5"/>
      <c r="B424" s="5"/>
      <c r="C424" s="15"/>
      <c r="D424" s="15"/>
      <c r="E424" s="15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6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4.25" customHeight="1" x14ac:dyDescent="0.3">
      <c r="A425" s="5"/>
      <c r="B425" s="5"/>
      <c r="C425" s="15"/>
      <c r="D425" s="15"/>
      <c r="E425" s="15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6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4.25" customHeight="1" x14ac:dyDescent="0.3">
      <c r="A426" s="5"/>
      <c r="B426" s="5"/>
      <c r="C426" s="15"/>
      <c r="D426" s="15"/>
      <c r="E426" s="15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6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4.25" customHeight="1" x14ac:dyDescent="0.3">
      <c r="A427" s="5"/>
      <c r="B427" s="5"/>
      <c r="C427" s="15"/>
      <c r="D427" s="15"/>
      <c r="E427" s="15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6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4.25" customHeight="1" x14ac:dyDescent="0.3">
      <c r="A428" s="5"/>
      <c r="B428" s="5"/>
      <c r="C428" s="15"/>
      <c r="D428" s="15"/>
      <c r="E428" s="15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6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4.25" customHeight="1" x14ac:dyDescent="0.3">
      <c r="A429" s="5"/>
      <c r="B429" s="5"/>
      <c r="C429" s="15"/>
      <c r="D429" s="15"/>
      <c r="E429" s="15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6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4.25" customHeight="1" x14ac:dyDescent="0.3">
      <c r="A430" s="5"/>
      <c r="B430" s="5"/>
      <c r="C430" s="15"/>
      <c r="D430" s="15"/>
      <c r="E430" s="15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6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4.25" customHeight="1" x14ac:dyDescent="0.3">
      <c r="A431" s="5"/>
      <c r="B431" s="5"/>
      <c r="C431" s="15"/>
      <c r="D431" s="15"/>
      <c r="E431" s="15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6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4.25" customHeight="1" x14ac:dyDescent="0.3">
      <c r="A432" s="5"/>
      <c r="B432" s="5"/>
      <c r="C432" s="15"/>
      <c r="D432" s="15"/>
      <c r="E432" s="15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6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4.25" customHeight="1" x14ac:dyDescent="0.3">
      <c r="A433" s="5"/>
      <c r="B433" s="5"/>
      <c r="C433" s="15"/>
      <c r="D433" s="15"/>
      <c r="E433" s="15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6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4.25" customHeight="1" x14ac:dyDescent="0.3">
      <c r="A434" s="5"/>
      <c r="B434" s="5"/>
      <c r="C434" s="15"/>
      <c r="D434" s="15"/>
      <c r="E434" s="15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6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4.25" customHeight="1" x14ac:dyDescent="0.3">
      <c r="A435" s="5"/>
      <c r="B435" s="5"/>
      <c r="C435" s="15"/>
      <c r="D435" s="15"/>
      <c r="E435" s="15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6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4.25" customHeight="1" x14ac:dyDescent="0.3">
      <c r="A436" s="5"/>
      <c r="B436" s="5"/>
      <c r="C436" s="15"/>
      <c r="D436" s="15"/>
      <c r="E436" s="15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6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4.25" customHeight="1" x14ac:dyDescent="0.3">
      <c r="A437" s="5"/>
      <c r="B437" s="5"/>
      <c r="C437" s="15"/>
      <c r="D437" s="15"/>
      <c r="E437" s="15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6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4.25" customHeight="1" x14ac:dyDescent="0.3">
      <c r="A438" s="5"/>
      <c r="B438" s="5"/>
      <c r="C438" s="15"/>
      <c r="D438" s="15"/>
      <c r="E438" s="15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6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4.25" customHeight="1" x14ac:dyDescent="0.3">
      <c r="A439" s="5"/>
      <c r="B439" s="5"/>
      <c r="C439" s="15"/>
      <c r="D439" s="15"/>
      <c r="E439" s="15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6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4.25" customHeight="1" x14ac:dyDescent="0.3">
      <c r="A440" s="5"/>
      <c r="B440" s="5"/>
      <c r="C440" s="15"/>
      <c r="D440" s="15"/>
      <c r="E440" s="15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6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4.25" customHeight="1" x14ac:dyDescent="0.3">
      <c r="A441" s="5"/>
      <c r="B441" s="5"/>
      <c r="C441" s="15"/>
      <c r="D441" s="15"/>
      <c r="E441" s="15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6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4.25" customHeight="1" x14ac:dyDescent="0.3">
      <c r="A442" s="5"/>
      <c r="B442" s="5"/>
      <c r="C442" s="15"/>
      <c r="D442" s="15"/>
      <c r="E442" s="15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6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4.25" customHeight="1" x14ac:dyDescent="0.3">
      <c r="A443" s="5"/>
      <c r="B443" s="5"/>
      <c r="C443" s="15"/>
      <c r="D443" s="15"/>
      <c r="E443" s="15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6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4.25" customHeight="1" x14ac:dyDescent="0.3">
      <c r="A444" s="5"/>
      <c r="B444" s="5"/>
      <c r="C444" s="15"/>
      <c r="D444" s="15"/>
      <c r="E444" s="15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6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4.25" customHeight="1" x14ac:dyDescent="0.3">
      <c r="A445" s="5"/>
      <c r="B445" s="5"/>
      <c r="C445" s="15"/>
      <c r="D445" s="15"/>
      <c r="E445" s="15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6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4.25" customHeight="1" x14ac:dyDescent="0.3">
      <c r="A446" s="5"/>
      <c r="B446" s="5"/>
      <c r="C446" s="15"/>
      <c r="D446" s="15"/>
      <c r="E446" s="15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6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4.25" customHeight="1" x14ac:dyDescent="0.3">
      <c r="A447" s="5"/>
      <c r="B447" s="5"/>
      <c r="C447" s="15"/>
      <c r="D447" s="15"/>
      <c r="E447" s="15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6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4.25" customHeight="1" x14ac:dyDescent="0.3">
      <c r="A448" s="5"/>
      <c r="B448" s="5"/>
      <c r="C448" s="15"/>
      <c r="D448" s="15"/>
      <c r="E448" s="15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6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4.25" customHeight="1" x14ac:dyDescent="0.3">
      <c r="A449" s="5"/>
      <c r="B449" s="5"/>
      <c r="C449" s="15"/>
      <c r="D449" s="15"/>
      <c r="E449" s="15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6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4.25" customHeight="1" x14ac:dyDescent="0.3">
      <c r="A450" s="5"/>
      <c r="B450" s="5"/>
      <c r="C450" s="15"/>
      <c r="D450" s="15"/>
      <c r="E450" s="15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6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4.25" customHeight="1" x14ac:dyDescent="0.3">
      <c r="A451" s="5"/>
      <c r="B451" s="5"/>
      <c r="C451" s="15"/>
      <c r="D451" s="15"/>
      <c r="E451" s="15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6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4.25" customHeight="1" x14ac:dyDescent="0.3">
      <c r="A452" s="5"/>
      <c r="B452" s="5"/>
      <c r="C452" s="15"/>
      <c r="D452" s="15"/>
      <c r="E452" s="15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6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4.25" customHeight="1" x14ac:dyDescent="0.3">
      <c r="A453" s="5"/>
      <c r="B453" s="5"/>
      <c r="C453" s="15"/>
      <c r="D453" s="15"/>
      <c r="E453" s="15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6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4.25" customHeight="1" x14ac:dyDescent="0.3">
      <c r="A454" s="5"/>
      <c r="B454" s="5"/>
      <c r="C454" s="15"/>
      <c r="D454" s="15"/>
      <c r="E454" s="15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6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4.25" customHeight="1" x14ac:dyDescent="0.3">
      <c r="A455" s="5"/>
      <c r="B455" s="5"/>
      <c r="C455" s="15"/>
      <c r="D455" s="15"/>
      <c r="E455" s="15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6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4.25" customHeight="1" x14ac:dyDescent="0.3">
      <c r="A456" s="5"/>
      <c r="B456" s="5"/>
      <c r="C456" s="15"/>
      <c r="D456" s="15"/>
      <c r="E456" s="15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6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4.25" customHeight="1" x14ac:dyDescent="0.3">
      <c r="A457" s="5"/>
      <c r="B457" s="5"/>
      <c r="C457" s="15"/>
      <c r="D457" s="15"/>
      <c r="E457" s="15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6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4.25" customHeight="1" x14ac:dyDescent="0.3">
      <c r="A458" s="5"/>
      <c r="B458" s="5"/>
      <c r="C458" s="15"/>
      <c r="D458" s="15"/>
      <c r="E458" s="15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6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4.25" customHeight="1" x14ac:dyDescent="0.3">
      <c r="A459" s="5"/>
      <c r="B459" s="5"/>
      <c r="C459" s="15"/>
      <c r="D459" s="15"/>
      <c r="E459" s="15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6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4.25" customHeight="1" x14ac:dyDescent="0.3">
      <c r="A460" s="5"/>
      <c r="B460" s="5"/>
      <c r="C460" s="15"/>
      <c r="D460" s="15"/>
      <c r="E460" s="15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6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4.25" customHeight="1" x14ac:dyDescent="0.3">
      <c r="A461" s="5"/>
      <c r="B461" s="5"/>
      <c r="C461" s="15"/>
      <c r="D461" s="15"/>
      <c r="E461" s="15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6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4.25" customHeight="1" x14ac:dyDescent="0.3">
      <c r="A462" s="5"/>
      <c r="B462" s="5"/>
      <c r="C462" s="15"/>
      <c r="D462" s="15"/>
      <c r="E462" s="15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6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4.25" customHeight="1" x14ac:dyDescent="0.3">
      <c r="A463" s="5"/>
      <c r="B463" s="5"/>
      <c r="C463" s="15"/>
      <c r="D463" s="15"/>
      <c r="E463" s="15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6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4.25" customHeight="1" x14ac:dyDescent="0.3">
      <c r="A464" s="5"/>
      <c r="B464" s="5"/>
      <c r="C464" s="15"/>
      <c r="D464" s="15"/>
      <c r="E464" s="15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6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4.25" customHeight="1" x14ac:dyDescent="0.3">
      <c r="A465" s="5"/>
      <c r="B465" s="5"/>
      <c r="C465" s="15"/>
      <c r="D465" s="15"/>
      <c r="E465" s="15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6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4.25" customHeight="1" x14ac:dyDescent="0.3">
      <c r="A466" s="5"/>
      <c r="B466" s="5"/>
      <c r="C466" s="15"/>
      <c r="D466" s="15"/>
      <c r="E466" s="15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6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4.25" customHeight="1" x14ac:dyDescent="0.3">
      <c r="A467" s="5"/>
      <c r="B467" s="5"/>
      <c r="C467" s="15"/>
      <c r="D467" s="15"/>
      <c r="E467" s="15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6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4.25" customHeight="1" x14ac:dyDescent="0.3">
      <c r="A468" s="5"/>
      <c r="B468" s="5"/>
      <c r="C468" s="15"/>
      <c r="D468" s="15"/>
      <c r="E468" s="15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6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4.25" customHeight="1" x14ac:dyDescent="0.3">
      <c r="A469" s="5"/>
      <c r="B469" s="5"/>
      <c r="C469" s="15"/>
      <c r="D469" s="15"/>
      <c r="E469" s="15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6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4.25" customHeight="1" x14ac:dyDescent="0.3">
      <c r="A470" s="5"/>
      <c r="B470" s="5"/>
      <c r="C470" s="15"/>
      <c r="D470" s="15"/>
      <c r="E470" s="15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6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4.25" customHeight="1" x14ac:dyDescent="0.3">
      <c r="A471" s="5"/>
      <c r="B471" s="5"/>
      <c r="C471" s="15"/>
      <c r="D471" s="15"/>
      <c r="E471" s="15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6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4.25" customHeight="1" x14ac:dyDescent="0.3">
      <c r="A472" s="5"/>
      <c r="B472" s="5"/>
      <c r="C472" s="15"/>
      <c r="D472" s="15"/>
      <c r="E472" s="15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6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4.25" customHeight="1" x14ac:dyDescent="0.3">
      <c r="A473" s="5"/>
      <c r="B473" s="5"/>
      <c r="C473" s="15"/>
      <c r="D473" s="15"/>
      <c r="E473" s="15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6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4.25" customHeight="1" x14ac:dyDescent="0.3">
      <c r="A474" s="5"/>
      <c r="B474" s="5"/>
      <c r="C474" s="15"/>
      <c r="D474" s="15"/>
      <c r="E474" s="15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6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4.25" customHeight="1" x14ac:dyDescent="0.3">
      <c r="A475" s="5"/>
      <c r="B475" s="5"/>
      <c r="C475" s="15"/>
      <c r="D475" s="15"/>
      <c r="E475" s="15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6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4.25" customHeight="1" x14ac:dyDescent="0.3">
      <c r="A476" s="5"/>
      <c r="B476" s="5"/>
      <c r="C476" s="15"/>
      <c r="D476" s="15"/>
      <c r="E476" s="15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6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4.25" customHeight="1" x14ac:dyDescent="0.3">
      <c r="A477" s="5"/>
      <c r="B477" s="5"/>
      <c r="C477" s="15"/>
      <c r="D477" s="15"/>
      <c r="E477" s="15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6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4.25" customHeight="1" x14ac:dyDescent="0.3">
      <c r="A478" s="5"/>
      <c r="B478" s="5"/>
      <c r="C478" s="15"/>
      <c r="D478" s="15"/>
      <c r="E478" s="15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6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4.25" customHeight="1" x14ac:dyDescent="0.3">
      <c r="A479" s="5"/>
      <c r="B479" s="5"/>
      <c r="C479" s="15"/>
      <c r="D479" s="15"/>
      <c r="E479" s="15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6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4.25" customHeight="1" x14ac:dyDescent="0.3">
      <c r="A480" s="5"/>
      <c r="B480" s="5"/>
      <c r="C480" s="15"/>
      <c r="D480" s="15"/>
      <c r="E480" s="15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6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4.25" customHeight="1" x14ac:dyDescent="0.3">
      <c r="A481" s="5"/>
      <c r="B481" s="5"/>
      <c r="C481" s="15"/>
      <c r="D481" s="15"/>
      <c r="E481" s="15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6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4.25" customHeight="1" x14ac:dyDescent="0.3">
      <c r="A482" s="5"/>
      <c r="B482" s="5"/>
      <c r="C482" s="15"/>
      <c r="D482" s="15"/>
      <c r="E482" s="15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6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4.25" customHeight="1" x14ac:dyDescent="0.3">
      <c r="A483" s="5"/>
      <c r="B483" s="5"/>
      <c r="C483" s="15"/>
      <c r="D483" s="15"/>
      <c r="E483" s="15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6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4.25" customHeight="1" x14ac:dyDescent="0.3">
      <c r="A484" s="5"/>
      <c r="B484" s="5"/>
      <c r="C484" s="15"/>
      <c r="D484" s="15"/>
      <c r="E484" s="15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6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4.25" customHeight="1" x14ac:dyDescent="0.3">
      <c r="A485" s="5"/>
      <c r="B485" s="5"/>
      <c r="C485" s="15"/>
      <c r="D485" s="15"/>
      <c r="E485" s="15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6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4.25" customHeight="1" x14ac:dyDescent="0.3">
      <c r="A486" s="5"/>
      <c r="B486" s="5"/>
      <c r="C486" s="15"/>
      <c r="D486" s="15"/>
      <c r="E486" s="15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6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4.25" customHeight="1" x14ac:dyDescent="0.3">
      <c r="A487" s="5"/>
      <c r="B487" s="5"/>
      <c r="C487" s="15"/>
      <c r="D487" s="15"/>
      <c r="E487" s="15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6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4.25" customHeight="1" x14ac:dyDescent="0.3">
      <c r="A488" s="5"/>
      <c r="B488" s="5"/>
      <c r="C488" s="15"/>
      <c r="D488" s="15"/>
      <c r="E488" s="15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6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4.25" customHeight="1" x14ac:dyDescent="0.3">
      <c r="A489" s="5"/>
      <c r="B489" s="5"/>
      <c r="C489" s="15"/>
      <c r="D489" s="15"/>
      <c r="E489" s="15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6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4.25" customHeight="1" x14ac:dyDescent="0.3">
      <c r="A490" s="5"/>
      <c r="B490" s="5"/>
      <c r="C490" s="15"/>
      <c r="D490" s="15"/>
      <c r="E490" s="15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6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4.25" customHeight="1" x14ac:dyDescent="0.3">
      <c r="A491" s="5"/>
      <c r="B491" s="5"/>
      <c r="C491" s="15"/>
      <c r="D491" s="15"/>
      <c r="E491" s="15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6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4.25" customHeight="1" x14ac:dyDescent="0.3">
      <c r="A492" s="5"/>
      <c r="B492" s="5"/>
      <c r="C492" s="15"/>
      <c r="D492" s="15"/>
      <c r="E492" s="15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6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4.25" customHeight="1" x14ac:dyDescent="0.3">
      <c r="A493" s="5"/>
      <c r="B493" s="5"/>
      <c r="C493" s="15"/>
      <c r="D493" s="15"/>
      <c r="E493" s="15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6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4.25" customHeight="1" x14ac:dyDescent="0.3">
      <c r="A494" s="5"/>
      <c r="B494" s="5"/>
      <c r="C494" s="15"/>
      <c r="D494" s="15"/>
      <c r="E494" s="15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6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4.25" customHeight="1" x14ac:dyDescent="0.3">
      <c r="A495" s="5"/>
      <c r="B495" s="5"/>
      <c r="C495" s="15"/>
      <c r="D495" s="15"/>
      <c r="E495" s="15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6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4.25" customHeight="1" x14ac:dyDescent="0.3">
      <c r="A496" s="5"/>
      <c r="B496" s="5"/>
      <c r="C496" s="15"/>
      <c r="D496" s="15"/>
      <c r="E496" s="15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6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4.25" customHeight="1" x14ac:dyDescent="0.3">
      <c r="A497" s="5"/>
      <c r="B497" s="5"/>
      <c r="C497" s="15"/>
      <c r="D497" s="15"/>
      <c r="E497" s="15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6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4.25" customHeight="1" x14ac:dyDescent="0.3">
      <c r="A498" s="5"/>
      <c r="B498" s="5"/>
      <c r="C498" s="15"/>
      <c r="D498" s="15"/>
      <c r="E498" s="15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6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4.25" customHeight="1" x14ac:dyDescent="0.3">
      <c r="A499" s="5"/>
      <c r="B499" s="5"/>
      <c r="C499" s="15"/>
      <c r="D499" s="15"/>
      <c r="E499" s="15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6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4.25" customHeight="1" x14ac:dyDescent="0.3">
      <c r="A500" s="5"/>
      <c r="B500" s="5"/>
      <c r="C500" s="15"/>
      <c r="D500" s="15"/>
      <c r="E500" s="15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6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4.25" customHeight="1" x14ac:dyDescent="0.3">
      <c r="A501" s="5"/>
      <c r="B501" s="5"/>
      <c r="C501" s="15"/>
      <c r="D501" s="15"/>
      <c r="E501" s="15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6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4.25" customHeight="1" x14ac:dyDescent="0.3">
      <c r="A502" s="5"/>
      <c r="B502" s="5"/>
      <c r="C502" s="15"/>
      <c r="D502" s="15"/>
      <c r="E502" s="15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6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4.25" customHeight="1" x14ac:dyDescent="0.3">
      <c r="A503" s="5"/>
      <c r="B503" s="5"/>
      <c r="C503" s="15"/>
      <c r="D503" s="15"/>
      <c r="E503" s="15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6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4.25" customHeight="1" x14ac:dyDescent="0.3">
      <c r="A504" s="5"/>
      <c r="B504" s="5"/>
      <c r="C504" s="15"/>
      <c r="D504" s="15"/>
      <c r="E504" s="15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6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4.25" customHeight="1" x14ac:dyDescent="0.3">
      <c r="A505" s="5"/>
      <c r="B505" s="5"/>
      <c r="C505" s="15"/>
      <c r="D505" s="15"/>
      <c r="E505" s="15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6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4.25" customHeight="1" x14ac:dyDescent="0.3">
      <c r="A506" s="5"/>
      <c r="B506" s="5"/>
      <c r="C506" s="15"/>
      <c r="D506" s="15"/>
      <c r="E506" s="15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6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4.25" customHeight="1" x14ac:dyDescent="0.3">
      <c r="A507" s="5"/>
      <c r="B507" s="5"/>
      <c r="C507" s="15"/>
      <c r="D507" s="15"/>
      <c r="E507" s="15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6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4.25" customHeight="1" x14ac:dyDescent="0.3">
      <c r="A508" s="5"/>
      <c r="B508" s="5"/>
      <c r="C508" s="15"/>
      <c r="D508" s="15"/>
      <c r="E508" s="15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6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4.25" customHeight="1" x14ac:dyDescent="0.3">
      <c r="A509" s="5"/>
      <c r="B509" s="5"/>
      <c r="C509" s="15"/>
      <c r="D509" s="15"/>
      <c r="E509" s="15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6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4.25" customHeight="1" x14ac:dyDescent="0.3">
      <c r="A510" s="5"/>
      <c r="B510" s="5"/>
      <c r="C510" s="15"/>
      <c r="D510" s="15"/>
      <c r="E510" s="15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6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4.25" customHeight="1" x14ac:dyDescent="0.3">
      <c r="A511" s="5"/>
      <c r="B511" s="5"/>
      <c r="C511" s="15"/>
      <c r="D511" s="15"/>
      <c r="E511" s="15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6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4.25" customHeight="1" x14ac:dyDescent="0.3">
      <c r="A512" s="5"/>
      <c r="B512" s="5"/>
      <c r="C512" s="15"/>
      <c r="D512" s="15"/>
      <c r="E512" s="15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6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4.25" customHeight="1" x14ac:dyDescent="0.3">
      <c r="A513" s="5"/>
      <c r="B513" s="5"/>
      <c r="C513" s="15"/>
      <c r="D513" s="15"/>
      <c r="E513" s="15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6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4.25" customHeight="1" x14ac:dyDescent="0.3">
      <c r="A514" s="5"/>
      <c r="B514" s="5"/>
      <c r="C514" s="15"/>
      <c r="D514" s="15"/>
      <c r="E514" s="15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6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4.25" customHeight="1" x14ac:dyDescent="0.3">
      <c r="A515" s="5"/>
      <c r="B515" s="5"/>
      <c r="C515" s="15"/>
      <c r="D515" s="15"/>
      <c r="E515" s="15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6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4.25" customHeight="1" x14ac:dyDescent="0.3">
      <c r="A516" s="5"/>
      <c r="B516" s="5"/>
      <c r="C516" s="15"/>
      <c r="D516" s="15"/>
      <c r="E516" s="15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6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4.25" customHeight="1" x14ac:dyDescent="0.3">
      <c r="A517" s="5"/>
      <c r="B517" s="5"/>
      <c r="C517" s="15"/>
      <c r="D517" s="15"/>
      <c r="E517" s="15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16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4.25" customHeight="1" x14ac:dyDescent="0.3">
      <c r="A518" s="5"/>
      <c r="B518" s="5"/>
      <c r="C518" s="15"/>
      <c r="D518" s="15"/>
      <c r="E518" s="15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6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4.25" customHeight="1" x14ac:dyDescent="0.3">
      <c r="A519" s="5"/>
      <c r="B519" s="5"/>
      <c r="C519" s="15"/>
      <c r="D519" s="15"/>
      <c r="E519" s="15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16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4.25" customHeight="1" x14ac:dyDescent="0.3">
      <c r="A520" s="5"/>
      <c r="B520" s="5"/>
      <c r="C520" s="15"/>
      <c r="D520" s="15"/>
      <c r="E520" s="15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6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4.25" customHeight="1" x14ac:dyDescent="0.3">
      <c r="A521" s="5"/>
      <c r="B521" s="5"/>
      <c r="C521" s="15"/>
      <c r="D521" s="15"/>
      <c r="E521" s="15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16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4.25" customHeight="1" x14ac:dyDescent="0.3">
      <c r="A522" s="5"/>
      <c r="B522" s="5"/>
      <c r="C522" s="15"/>
      <c r="D522" s="15"/>
      <c r="E522" s="15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6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4.25" customHeight="1" x14ac:dyDescent="0.3">
      <c r="A523" s="5"/>
      <c r="B523" s="5"/>
      <c r="C523" s="15"/>
      <c r="D523" s="15"/>
      <c r="E523" s="15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16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4.25" customHeight="1" x14ac:dyDescent="0.3">
      <c r="A524" s="5"/>
      <c r="B524" s="5"/>
      <c r="C524" s="15"/>
      <c r="D524" s="15"/>
      <c r="E524" s="15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6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4.25" customHeight="1" x14ac:dyDescent="0.3">
      <c r="A525" s="5"/>
      <c r="B525" s="5"/>
      <c r="C525" s="15"/>
      <c r="D525" s="15"/>
      <c r="E525" s="15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16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4.25" customHeight="1" x14ac:dyDescent="0.3">
      <c r="A526" s="5"/>
      <c r="B526" s="5"/>
      <c r="C526" s="15"/>
      <c r="D526" s="15"/>
      <c r="E526" s="15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6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4.25" customHeight="1" x14ac:dyDescent="0.3">
      <c r="A527" s="5"/>
      <c r="B527" s="5"/>
      <c r="C527" s="15"/>
      <c r="D527" s="15"/>
      <c r="E527" s="15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16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4.25" customHeight="1" x14ac:dyDescent="0.3">
      <c r="A528" s="5"/>
      <c r="B528" s="5"/>
      <c r="C528" s="15"/>
      <c r="D528" s="15"/>
      <c r="E528" s="15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6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4.25" customHeight="1" x14ac:dyDescent="0.3">
      <c r="A529" s="5"/>
      <c r="B529" s="5"/>
      <c r="C529" s="15"/>
      <c r="D529" s="15"/>
      <c r="E529" s="15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16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4.25" customHeight="1" x14ac:dyDescent="0.3">
      <c r="A530" s="5"/>
      <c r="B530" s="5"/>
      <c r="C530" s="15"/>
      <c r="D530" s="15"/>
      <c r="E530" s="15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6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4.25" customHeight="1" x14ac:dyDescent="0.3">
      <c r="A531" s="5"/>
      <c r="B531" s="5"/>
      <c r="C531" s="15"/>
      <c r="D531" s="15"/>
      <c r="E531" s="15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16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4.25" customHeight="1" x14ac:dyDescent="0.3">
      <c r="A532" s="5"/>
      <c r="B532" s="5"/>
      <c r="C532" s="15"/>
      <c r="D532" s="15"/>
      <c r="E532" s="15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6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4.25" customHeight="1" x14ac:dyDescent="0.3">
      <c r="A533" s="5"/>
      <c r="B533" s="5"/>
      <c r="C533" s="15"/>
      <c r="D533" s="15"/>
      <c r="E533" s="15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16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4.25" customHeight="1" x14ac:dyDescent="0.3">
      <c r="A534" s="5"/>
      <c r="B534" s="5"/>
      <c r="C534" s="15"/>
      <c r="D534" s="15"/>
      <c r="E534" s="15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6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4.25" customHeight="1" x14ac:dyDescent="0.3">
      <c r="A535" s="5"/>
      <c r="B535" s="5"/>
      <c r="C535" s="15"/>
      <c r="D535" s="15"/>
      <c r="E535" s="15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16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4.25" customHeight="1" x14ac:dyDescent="0.3">
      <c r="A536" s="5"/>
      <c r="B536" s="5"/>
      <c r="C536" s="15"/>
      <c r="D536" s="15"/>
      <c r="E536" s="15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6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4.25" customHeight="1" x14ac:dyDescent="0.3">
      <c r="A537" s="5"/>
      <c r="B537" s="5"/>
      <c r="C537" s="15"/>
      <c r="D537" s="15"/>
      <c r="E537" s="15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16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4.25" customHeight="1" x14ac:dyDescent="0.3">
      <c r="A538" s="5"/>
      <c r="B538" s="5"/>
      <c r="C538" s="15"/>
      <c r="D538" s="15"/>
      <c r="E538" s="15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6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4.25" customHeight="1" x14ac:dyDescent="0.3">
      <c r="A539" s="5"/>
      <c r="B539" s="5"/>
      <c r="C539" s="15"/>
      <c r="D539" s="15"/>
      <c r="E539" s="15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16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4.25" customHeight="1" x14ac:dyDescent="0.3">
      <c r="A540" s="5"/>
      <c r="B540" s="5"/>
      <c r="C540" s="15"/>
      <c r="D540" s="15"/>
      <c r="E540" s="15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6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4.25" customHeight="1" x14ac:dyDescent="0.3">
      <c r="A541" s="5"/>
      <c r="B541" s="5"/>
      <c r="C541" s="15"/>
      <c r="D541" s="15"/>
      <c r="E541" s="15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16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4.25" customHeight="1" x14ac:dyDescent="0.3">
      <c r="A542" s="5"/>
      <c r="B542" s="5"/>
      <c r="C542" s="15"/>
      <c r="D542" s="15"/>
      <c r="E542" s="15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6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4.25" customHeight="1" x14ac:dyDescent="0.3">
      <c r="A543" s="5"/>
      <c r="B543" s="5"/>
      <c r="C543" s="15"/>
      <c r="D543" s="15"/>
      <c r="E543" s="15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6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4.25" customHeight="1" x14ac:dyDescent="0.3">
      <c r="A544" s="5"/>
      <c r="B544" s="5"/>
      <c r="C544" s="15"/>
      <c r="D544" s="15"/>
      <c r="E544" s="15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6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4.25" customHeight="1" x14ac:dyDescent="0.3">
      <c r="A545" s="5"/>
      <c r="B545" s="5"/>
      <c r="C545" s="15"/>
      <c r="D545" s="15"/>
      <c r="E545" s="15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16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4.25" customHeight="1" x14ac:dyDescent="0.3">
      <c r="A546" s="5"/>
      <c r="B546" s="5"/>
      <c r="C546" s="15"/>
      <c r="D546" s="15"/>
      <c r="E546" s="15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6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4.25" customHeight="1" x14ac:dyDescent="0.3">
      <c r="A547" s="5"/>
      <c r="B547" s="5"/>
      <c r="C547" s="15"/>
      <c r="D547" s="15"/>
      <c r="E547" s="15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16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4.25" customHeight="1" x14ac:dyDescent="0.3">
      <c r="A548" s="5"/>
      <c r="B548" s="5"/>
      <c r="C548" s="15"/>
      <c r="D548" s="15"/>
      <c r="E548" s="15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6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4.25" customHeight="1" x14ac:dyDescent="0.3">
      <c r="A549" s="5"/>
      <c r="B549" s="5"/>
      <c r="C549" s="15"/>
      <c r="D549" s="15"/>
      <c r="E549" s="15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16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4.25" customHeight="1" x14ac:dyDescent="0.3">
      <c r="A550" s="5"/>
      <c r="B550" s="5"/>
      <c r="C550" s="15"/>
      <c r="D550" s="15"/>
      <c r="E550" s="15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6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4.25" customHeight="1" x14ac:dyDescent="0.3">
      <c r="A551" s="5"/>
      <c r="B551" s="5"/>
      <c r="C551" s="15"/>
      <c r="D551" s="15"/>
      <c r="E551" s="15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16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4.25" customHeight="1" x14ac:dyDescent="0.3">
      <c r="A552" s="5"/>
      <c r="B552" s="5"/>
      <c r="C552" s="15"/>
      <c r="D552" s="15"/>
      <c r="E552" s="15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6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4.25" customHeight="1" x14ac:dyDescent="0.3">
      <c r="A553" s="5"/>
      <c r="B553" s="5"/>
      <c r="C553" s="15"/>
      <c r="D553" s="15"/>
      <c r="E553" s="15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16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4.25" customHeight="1" x14ac:dyDescent="0.3">
      <c r="A554" s="5"/>
      <c r="B554" s="5"/>
      <c r="C554" s="15"/>
      <c r="D554" s="15"/>
      <c r="E554" s="15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6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4.25" customHeight="1" x14ac:dyDescent="0.3">
      <c r="A555" s="5"/>
      <c r="B555" s="5"/>
      <c r="C555" s="15"/>
      <c r="D555" s="15"/>
      <c r="E555" s="15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16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4.25" customHeight="1" x14ac:dyDescent="0.3">
      <c r="A556" s="5"/>
      <c r="B556" s="5"/>
      <c r="C556" s="15"/>
      <c r="D556" s="15"/>
      <c r="E556" s="15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6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4.25" customHeight="1" x14ac:dyDescent="0.3">
      <c r="A557" s="5"/>
      <c r="B557" s="5"/>
      <c r="C557" s="15"/>
      <c r="D557" s="15"/>
      <c r="E557" s="15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16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4.25" customHeight="1" x14ac:dyDescent="0.3">
      <c r="A558" s="5"/>
      <c r="B558" s="5"/>
      <c r="C558" s="15"/>
      <c r="D558" s="15"/>
      <c r="E558" s="15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6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4.25" customHeight="1" x14ac:dyDescent="0.3">
      <c r="A559" s="5"/>
      <c r="B559" s="5"/>
      <c r="C559" s="15"/>
      <c r="D559" s="15"/>
      <c r="E559" s="15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16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4.25" customHeight="1" x14ac:dyDescent="0.3">
      <c r="A560" s="5"/>
      <c r="B560" s="5"/>
      <c r="C560" s="15"/>
      <c r="D560" s="15"/>
      <c r="E560" s="15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6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4.25" customHeight="1" x14ac:dyDescent="0.3">
      <c r="A561" s="5"/>
      <c r="B561" s="5"/>
      <c r="C561" s="15"/>
      <c r="D561" s="15"/>
      <c r="E561" s="15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16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4.25" customHeight="1" x14ac:dyDescent="0.3">
      <c r="A562" s="5"/>
      <c r="B562" s="5"/>
      <c r="C562" s="15"/>
      <c r="D562" s="15"/>
      <c r="E562" s="15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6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4.25" customHeight="1" x14ac:dyDescent="0.3">
      <c r="A563" s="5"/>
      <c r="B563" s="5"/>
      <c r="C563" s="15"/>
      <c r="D563" s="15"/>
      <c r="E563" s="15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16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4.25" customHeight="1" x14ac:dyDescent="0.3">
      <c r="A564" s="5"/>
      <c r="B564" s="5"/>
      <c r="C564" s="15"/>
      <c r="D564" s="15"/>
      <c r="E564" s="15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6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4.25" customHeight="1" x14ac:dyDescent="0.3">
      <c r="A565" s="5"/>
      <c r="B565" s="5"/>
      <c r="C565" s="15"/>
      <c r="D565" s="15"/>
      <c r="E565" s="15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16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4.25" customHeight="1" x14ac:dyDescent="0.3">
      <c r="A566" s="5"/>
      <c r="B566" s="5"/>
      <c r="C566" s="15"/>
      <c r="D566" s="15"/>
      <c r="E566" s="15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6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4.25" customHeight="1" x14ac:dyDescent="0.3">
      <c r="A567" s="5"/>
      <c r="B567" s="5"/>
      <c r="C567" s="15"/>
      <c r="D567" s="15"/>
      <c r="E567" s="15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16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4.25" customHeight="1" x14ac:dyDescent="0.3">
      <c r="A568" s="5"/>
      <c r="B568" s="5"/>
      <c r="C568" s="15"/>
      <c r="D568" s="15"/>
      <c r="E568" s="15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6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4.25" customHeight="1" x14ac:dyDescent="0.3">
      <c r="A569" s="5"/>
      <c r="B569" s="5"/>
      <c r="C569" s="15"/>
      <c r="D569" s="15"/>
      <c r="E569" s="15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16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4.25" customHeight="1" x14ac:dyDescent="0.3">
      <c r="A570" s="5"/>
      <c r="B570" s="5"/>
      <c r="C570" s="15"/>
      <c r="D570" s="15"/>
      <c r="E570" s="15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6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4.25" customHeight="1" x14ac:dyDescent="0.3">
      <c r="A571" s="5"/>
      <c r="B571" s="5"/>
      <c r="C571" s="15"/>
      <c r="D571" s="15"/>
      <c r="E571" s="15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16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4.25" customHeight="1" x14ac:dyDescent="0.3">
      <c r="A572" s="5"/>
      <c r="B572" s="5"/>
      <c r="C572" s="15"/>
      <c r="D572" s="15"/>
      <c r="E572" s="15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6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4.25" customHeight="1" x14ac:dyDescent="0.3">
      <c r="A573" s="5"/>
      <c r="B573" s="5"/>
      <c r="C573" s="15"/>
      <c r="D573" s="15"/>
      <c r="E573" s="15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16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4.25" customHeight="1" x14ac:dyDescent="0.3">
      <c r="A574" s="5"/>
      <c r="B574" s="5"/>
      <c r="C574" s="15"/>
      <c r="D574" s="15"/>
      <c r="E574" s="15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6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4.25" customHeight="1" x14ac:dyDescent="0.3">
      <c r="A575" s="5"/>
      <c r="B575" s="5"/>
      <c r="C575" s="15"/>
      <c r="D575" s="15"/>
      <c r="E575" s="15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16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4.25" customHeight="1" x14ac:dyDescent="0.3">
      <c r="A576" s="5"/>
      <c r="B576" s="5"/>
      <c r="C576" s="15"/>
      <c r="D576" s="15"/>
      <c r="E576" s="15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6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4.25" customHeight="1" x14ac:dyDescent="0.3">
      <c r="A577" s="5"/>
      <c r="B577" s="5"/>
      <c r="C577" s="15"/>
      <c r="D577" s="15"/>
      <c r="E577" s="15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16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4.25" customHeight="1" x14ac:dyDescent="0.3">
      <c r="A578" s="5"/>
      <c r="B578" s="5"/>
      <c r="C578" s="15"/>
      <c r="D578" s="15"/>
      <c r="E578" s="15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6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4.25" customHeight="1" x14ac:dyDescent="0.3">
      <c r="A579" s="5"/>
      <c r="B579" s="5"/>
      <c r="C579" s="15"/>
      <c r="D579" s="15"/>
      <c r="E579" s="15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16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4.25" customHeight="1" x14ac:dyDescent="0.3">
      <c r="A580" s="5"/>
      <c r="B580" s="5"/>
      <c r="C580" s="15"/>
      <c r="D580" s="15"/>
      <c r="E580" s="15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6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4.25" customHeight="1" x14ac:dyDescent="0.3">
      <c r="A581" s="5"/>
      <c r="B581" s="5"/>
      <c r="C581" s="15"/>
      <c r="D581" s="15"/>
      <c r="E581" s="15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16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4.25" customHeight="1" x14ac:dyDescent="0.3">
      <c r="A582" s="5"/>
      <c r="B582" s="5"/>
      <c r="C582" s="15"/>
      <c r="D582" s="15"/>
      <c r="E582" s="15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6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4.25" customHeight="1" x14ac:dyDescent="0.3">
      <c r="A583" s="5"/>
      <c r="B583" s="5"/>
      <c r="C583" s="15"/>
      <c r="D583" s="15"/>
      <c r="E583" s="15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16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4.25" customHeight="1" x14ac:dyDescent="0.3">
      <c r="A584" s="5"/>
      <c r="B584" s="5"/>
      <c r="C584" s="15"/>
      <c r="D584" s="15"/>
      <c r="E584" s="15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6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4.25" customHeight="1" x14ac:dyDescent="0.3">
      <c r="A585" s="5"/>
      <c r="B585" s="5"/>
      <c r="C585" s="15"/>
      <c r="D585" s="15"/>
      <c r="E585" s="15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16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4.25" customHeight="1" x14ac:dyDescent="0.3">
      <c r="A586" s="5"/>
      <c r="B586" s="5"/>
      <c r="C586" s="15"/>
      <c r="D586" s="15"/>
      <c r="E586" s="15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6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4.25" customHeight="1" x14ac:dyDescent="0.3">
      <c r="A587" s="5"/>
      <c r="B587" s="5"/>
      <c r="C587" s="15"/>
      <c r="D587" s="15"/>
      <c r="E587" s="15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16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4.25" customHeight="1" x14ac:dyDescent="0.3">
      <c r="A588" s="5"/>
      <c r="B588" s="5"/>
      <c r="C588" s="15"/>
      <c r="D588" s="15"/>
      <c r="E588" s="15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6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4.25" customHeight="1" x14ac:dyDescent="0.3">
      <c r="A589" s="5"/>
      <c r="B589" s="5"/>
      <c r="C589" s="15"/>
      <c r="D589" s="15"/>
      <c r="E589" s="15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16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4.25" customHeight="1" x14ac:dyDescent="0.3">
      <c r="A590" s="5"/>
      <c r="B590" s="5"/>
      <c r="C590" s="15"/>
      <c r="D590" s="15"/>
      <c r="E590" s="15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6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4.25" customHeight="1" x14ac:dyDescent="0.3">
      <c r="A591" s="5"/>
      <c r="B591" s="5"/>
      <c r="C591" s="15"/>
      <c r="D591" s="15"/>
      <c r="E591" s="15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16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4.25" customHeight="1" x14ac:dyDescent="0.3">
      <c r="A592" s="5"/>
      <c r="B592" s="5"/>
      <c r="C592" s="15"/>
      <c r="D592" s="15"/>
      <c r="E592" s="15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6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4.25" customHeight="1" x14ac:dyDescent="0.3">
      <c r="A593" s="5"/>
      <c r="B593" s="5"/>
      <c r="C593" s="15"/>
      <c r="D593" s="15"/>
      <c r="E593" s="15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16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4.25" customHeight="1" x14ac:dyDescent="0.3">
      <c r="A594" s="5"/>
      <c r="B594" s="5"/>
      <c r="C594" s="15"/>
      <c r="D594" s="15"/>
      <c r="E594" s="15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6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4.25" customHeight="1" x14ac:dyDescent="0.3">
      <c r="A595" s="5"/>
      <c r="B595" s="5"/>
      <c r="C595" s="15"/>
      <c r="D595" s="15"/>
      <c r="E595" s="15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16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4.25" customHeight="1" x14ac:dyDescent="0.3">
      <c r="A596" s="5"/>
      <c r="B596" s="5"/>
      <c r="C596" s="15"/>
      <c r="D596" s="15"/>
      <c r="E596" s="15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6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4.25" customHeight="1" x14ac:dyDescent="0.3">
      <c r="A597" s="5"/>
      <c r="B597" s="5"/>
      <c r="C597" s="15"/>
      <c r="D597" s="15"/>
      <c r="E597" s="15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16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4.25" customHeight="1" x14ac:dyDescent="0.3">
      <c r="A598" s="5"/>
      <c r="B598" s="5"/>
      <c r="C598" s="15"/>
      <c r="D598" s="15"/>
      <c r="E598" s="15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6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4.25" customHeight="1" x14ac:dyDescent="0.3">
      <c r="A599" s="5"/>
      <c r="B599" s="5"/>
      <c r="C599" s="15"/>
      <c r="D599" s="15"/>
      <c r="E599" s="15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16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4.25" customHeight="1" x14ac:dyDescent="0.3">
      <c r="A600" s="5"/>
      <c r="B600" s="5"/>
      <c r="C600" s="15"/>
      <c r="D600" s="15"/>
      <c r="E600" s="15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6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4.25" customHeight="1" x14ac:dyDescent="0.3">
      <c r="A601" s="5"/>
      <c r="B601" s="5"/>
      <c r="C601" s="15"/>
      <c r="D601" s="15"/>
      <c r="E601" s="15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16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4.25" customHeight="1" x14ac:dyDescent="0.3">
      <c r="A602" s="5"/>
      <c r="B602" s="5"/>
      <c r="C602" s="15"/>
      <c r="D602" s="15"/>
      <c r="E602" s="15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6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4.25" customHeight="1" x14ac:dyDescent="0.3">
      <c r="A603" s="5"/>
      <c r="B603" s="5"/>
      <c r="C603" s="15"/>
      <c r="D603" s="15"/>
      <c r="E603" s="15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6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4.25" customHeight="1" x14ac:dyDescent="0.3">
      <c r="A604" s="5"/>
      <c r="B604" s="5"/>
      <c r="C604" s="15"/>
      <c r="D604" s="15"/>
      <c r="E604" s="15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6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4.25" customHeight="1" x14ac:dyDescent="0.3">
      <c r="A605" s="5"/>
      <c r="B605" s="5"/>
      <c r="C605" s="15"/>
      <c r="D605" s="15"/>
      <c r="E605" s="15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6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4.25" customHeight="1" x14ac:dyDescent="0.3">
      <c r="A606" s="5"/>
      <c r="B606" s="5"/>
      <c r="C606" s="15"/>
      <c r="D606" s="15"/>
      <c r="E606" s="15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6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4.25" customHeight="1" x14ac:dyDescent="0.3">
      <c r="A607" s="5"/>
      <c r="B607" s="5"/>
      <c r="C607" s="15"/>
      <c r="D607" s="15"/>
      <c r="E607" s="15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6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4.25" customHeight="1" x14ac:dyDescent="0.3">
      <c r="A608" s="5"/>
      <c r="B608" s="5"/>
      <c r="C608" s="15"/>
      <c r="D608" s="15"/>
      <c r="E608" s="15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6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4.25" customHeight="1" x14ac:dyDescent="0.3">
      <c r="A609" s="5"/>
      <c r="B609" s="5"/>
      <c r="C609" s="15"/>
      <c r="D609" s="15"/>
      <c r="E609" s="15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6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4.25" customHeight="1" x14ac:dyDescent="0.3">
      <c r="A610" s="5"/>
      <c r="B610" s="5"/>
      <c r="C610" s="15"/>
      <c r="D610" s="15"/>
      <c r="E610" s="15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6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4.25" customHeight="1" x14ac:dyDescent="0.3">
      <c r="A611" s="5"/>
      <c r="B611" s="5"/>
      <c r="C611" s="15"/>
      <c r="D611" s="15"/>
      <c r="E611" s="15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6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4.25" customHeight="1" x14ac:dyDescent="0.3">
      <c r="A612" s="5"/>
      <c r="B612" s="5"/>
      <c r="C612" s="15"/>
      <c r="D612" s="15"/>
      <c r="E612" s="15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6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4.25" customHeight="1" x14ac:dyDescent="0.3">
      <c r="A613" s="5"/>
      <c r="B613" s="5"/>
      <c r="C613" s="15"/>
      <c r="D613" s="15"/>
      <c r="E613" s="15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6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4.25" customHeight="1" x14ac:dyDescent="0.3">
      <c r="A614" s="5"/>
      <c r="B614" s="5"/>
      <c r="C614" s="15"/>
      <c r="D614" s="15"/>
      <c r="E614" s="15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6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4.25" customHeight="1" x14ac:dyDescent="0.3">
      <c r="A615" s="5"/>
      <c r="B615" s="5"/>
      <c r="C615" s="15"/>
      <c r="D615" s="15"/>
      <c r="E615" s="15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6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4.25" customHeight="1" x14ac:dyDescent="0.3">
      <c r="A616" s="5"/>
      <c r="B616" s="5"/>
      <c r="C616" s="15"/>
      <c r="D616" s="15"/>
      <c r="E616" s="15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6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4.25" customHeight="1" x14ac:dyDescent="0.3">
      <c r="A617" s="5"/>
      <c r="B617" s="5"/>
      <c r="C617" s="15"/>
      <c r="D617" s="15"/>
      <c r="E617" s="15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6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4.25" customHeight="1" x14ac:dyDescent="0.3">
      <c r="A618" s="5"/>
      <c r="B618" s="5"/>
      <c r="C618" s="15"/>
      <c r="D618" s="15"/>
      <c r="E618" s="15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6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4.25" customHeight="1" x14ac:dyDescent="0.3">
      <c r="A619" s="5"/>
      <c r="B619" s="5"/>
      <c r="C619" s="15"/>
      <c r="D619" s="15"/>
      <c r="E619" s="15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6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4.25" customHeight="1" x14ac:dyDescent="0.3">
      <c r="A620" s="5"/>
      <c r="B620" s="5"/>
      <c r="C620" s="15"/>
      <c r="D620" s="15"/>
      <c r="E620" s="15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6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4.25" customHeight="1" x14ac:dyDescent="0.3">
      <c r="A621" s="5"/>
      <c r="B621" s="5"/>
      <c r="C621" s="15"/>
      <c r="D621" s="15"/>
      <c r="E621" s="15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6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4.25" customHeight="1" x14ac:dyDescent="0.3">
      <c r="A622" s="5"/>
      <c r="B622" s="5"/>
      <c r="C622" s="15"/>
      <c r="D622" s="15"/>
      <c r="E622" s="15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6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4.25" customHeight="1" x14ac:dyDescent="0.3">
      <c r="A623" s="5"/>
      <c r="B623" s="5"/>
      <c r="C623" s="15"/>
      <c r="D623" s="15"/>
      <c r="E623" s="15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6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4.25" customHeight="1" x14ac:dyDescent="0.3">
      <c r="A624" s="5"/>
      <c r="B624" s="5"/>
      <c r="C624" s="15"/>
      <c r="D624" s="15"/>
      <c r="E624" s="15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6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4.25" customHeight="1" x14ac:dyDescent="0.3">
      <c r="A625" s="5"/>
      <c r="B625" s="5"/>
      <c r="C625" s="15"/>
      <c r="D625" s="15"/>
      <c r="E625" s="15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6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4.25" customHeight="1" x14ac:dyDescent="0.3">
      <c r="A626" s="5"/>
      <c r="B626" s="5"/>
      <c r="C626" s="15"/>
      <c r="D626" s="15"/>
      <c r="E626" s="15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6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4.25" customHeight="1" x14ac:dyDescent="0.3">
      <c r="A627" s="5"/>
      <c r="B627" s="5"/>
      <c r="C627" s="15"/>
      <c r="D627" s="15"/>
      <c r="E627" s="15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6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4.25" customHeight="1" x14ac:dyDescent="0.3">
      <c r="A628" s="5"/>
      <c r="B628" s="5"/>
      <c r="C628" s="15"/>
      <c r="D628" s="15"/>
      <c r="E628" s="15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6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4.25" customHeight="1" x14ac:dyDescent="0.3">
      <c r="A629" s="5"/>
      <c r="B629" s="5"/>
      <c r="C629" s="15"/>
      <c r="D629" s="15"/>
      <c r="E629" s="15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6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4.25" customHeight="1" x14ac:dyDescent="0.3">
      <c r="A630" s="5"/>
      <c r="B630" s="5"/>
      <c r="C630" s="15"/>
      <c r="D630" s="15"/>
      <c r="E630" s="15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6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4.25" customHeight="1" x14ac:dyDescent="0.3">
      <c r="A631" s="5"/>
      <c r="B631" s="5"/>
      <c r="C631" s="15"/>
      <c r="D631" s="15"/>
      <c r="E631" s="15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6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4.25" customHeight="1" x14ac:dyDescent="0.3">
      <c r="A632" s="5"/>
      <c r="B632" s="5"/>
      <c r="C632" s="15"/>
      <c r="D632" s="15"/>
      <c r="E632" s="15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6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4.25" customHeight="1" x14ac:dyDescent="0.3">
      <c r="A633" s="5"/>
      <c r="B633" s="5"/>
      <c r="C633" s="15"/>
      <c r="D633" s="15"/>
      <c r="E633" s="15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6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4.25" customHeight="1" x14ac:dyDescent="0.3">
      <c r="A634" s="5"/>
      <c r="B634" s="5"/>
      <c r="C634" s="15"/>
      <c r="D634" s="15"/>
      <c r="E634" s="15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6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4.25" customHeight="1" x14ac:dyDescent="0.3">
      <c r="A635" s="5"/>
      <c r="B635" s="5"/>
      <c r="C635" s="15"/>
      <c r="D635" s="15"/>
      <c r="E635" s="15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6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4.25" customHeight="1" x14ac:dyDescent="0.3">
      <c r="A636" s="5"/>
      <c r="B636" s="5"/>
      <c r="C636" s="15"/>
      <c r="D636" s="15"/>
      <c r="E636" s="15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6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4.25" customHeight="1" x14ac:dyDescent="0.3">
      <c r="A637" s="5"/>
      <c r="B637" s="5"/>
      <c r="C637" s="15"/>
      <c r="D637" s="15"/>
      <c r="E637" s="15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6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4.25" customHeight="1" x14ac:dyDescent="0.3">
      <c r="A638" s="5"/>
      <c r="B638" s="5"/>
      <c r="C638" s="15"/>
      <c r="D638" s="15"/>
      <c r="E638" s="15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6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4.25" customHeight="1" x14ac:dyDescent="0.3">
      <c r="A639" s="5"/>
      <c r="B639" s="5"/>
      <c r="C639" s="15"/>
      <c r="D639" s="15"/>
      <c r="E639" s="15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6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4.25" customHeight="1" x14ac:dyDescent="0.3">
      <c r="A640" s="5"/>
      <c r="B640" s="5"/>
      <c r="C640" s="15"/>
      <c r="D640" s="15"/>
      <c r="E640" s="15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6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4.25" customHeight="1" x14ac:dyDescent="0.3">
      <c r="A641" s="5"/>
      <c r="B641" s="5"/>
      <c r="C641" s="15"/>
      <c r="D641" s="15"/>
      <c r="E641" s="15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6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4.25" customHeight="1" x14ac:dyDescent="0.3">
      <c r="A642" s="5"/>
      <c r="B642" s="5"/>
      <c r="C642" s="15"/>
      <c r="D642" s="15"/>
      <c r="E642" s="15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6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4.25" customHeight="1" x14ac:dyDescent="0.3">
      <c r="A643" s="5"/>
      <c r="B643" s="5"/>
      <c r="C643" s="15"/>
      <c r="D643" s="15"/>
      <c r="E643" s="15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6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4.25" customHeight="1" x14ac:dyDescent="0.3">
      <c r="A644" s="5"/>
      <c r="B644" s="5"/>
      <c r="C644" s="15"/>
      <c r="D644" s="15"/>
      <c r="E644" s="15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6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4.25" customHeight="1" x14ac:dyDescent="0.3">
      <c r="A645" s="5"/>
      <c r="B645" s="5"/>
      <c r="C645" s="15"/>
      <c r="D645" s="15"/>
      <c r="E645" s="15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6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4.25" customHeight="1" x14ac:dyDescent="0.3">
      <c r="A646" s="5"/>
      <c r="B646" s="5"/>
      <c r="C646" s="15"/>
      <c r="D646" s="15"/>
      <c r="E646" s="15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6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4.25" customHeight="1" x14ac:dyDescent="0.3">
      <c r="A647" s="5"/>
      <c r="B647" s="5"/>
      <c r="C647" s="15"/>
      <c r="D647" s="15"/>
      <c r="E647" s="15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6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4.25" customHeight="1" x14ac:dyDescent="0.3">
      <c r="A648" s="5"/>
      <c r="B648" s="5"/>
      <c r="C648" s="15"/>
      <c r="D648" s="15"/>
      <c r="E648" s="15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6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4.25" customHeight="1" x14ac:dyDescent="0.3">
      <c r="A649" s="5"/>
      <c r="B649" s="5"/>
      <c r="C649" s="15"/>
      <c r="D649" s="15"/>
      <c r="E649" s="15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6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4.25" customHeight="1" x14ac:dyDescent="0.3">
      <c r="A650" s="5"/>
      <c r="B650" s="5"/>
      <c r="C650" s="15"/>
      <c r="D650" s="15"/>
      <c r="E650" s="15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6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4.25" customHeight="1" x14ac:dyDescent="0.3">
      <c r="A651" s="5"/>
      <c r="B651" s="5"/>
      <c r="C651" s="15"/>
      <c r="D651" s="15"/>
      <c r="E651" s="15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6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4.25" customHeight="1" x14ac:dyDescent="0.3">
      <c r="A652" s="5"/>
      <c r="B652" s="5"/>
      <c r="C652" s="15"/>
      <c r="D652" s="15"/>
      <c r="E652" s="15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6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4.25" customHeight="1" x14ac:dyDescent="0.3">
      <c r="A653" s="5"/>
      <c r="B653" s="5"/>
      <c r="C653" s="15"/>
      <c r="D653" s="15"/>
      <c r="E653" s="15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6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4.25" customHeight="1" x14ac:dyDescent="0.3">
      <c r="A654" s="5"/>
      <c r="B654" s="5"/>
      <c r="C654" s="15"/>
      <c r="D654" s="15"/>
      <c r="E654" s="15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6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4.25" customHeight="1" x14ac:dyDescent="0.3">
      <c r="A655" s="5"/>
      <c r="B655" s="5"/>
      <c r="C655" s="15"/>
      <c r="D655" s="15"/>
      <c r="E655" s="15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6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4.25" customHeight="1" x14ac:dyDescent="0.3">
      <c r="A656" s="5"/>
      <c r="B656" s="5"/>
      <c r="C656" s="15"/>
      <c r="D656" s="15"/>
      <c r="E656" s="15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6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4.25" customHeight="1" x14ac:dyDescent="0.3">
      <c r="A657" s="5"/>
      <c r="B657" s="5"/>
      <c r="C657" s="15"/>
      <c r="D657" s="15"/>
      <c r="E657" s="15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6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4.25" customHeight="1" x14ac:dyDescent="0.3">
      <c r="A658" s="5"/>
      <c r="B658" s="5"/>
      <c r="C658" s="15"/>
      <c r="D658" s="15"/>
      <c r="E658" s="15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6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4.25" customHeight="1" x14ac:dyDescent="0.3">
      <c r="A659" s="5"/>
      <c r="B659" s="5"/>
      <c r="C659" s="15"/>
      <c r="D659" s="15"/>
      <c r="E659" s="15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6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4.25" customHeight="1" x14ac:dyDescent="0.3">
      <c r="A660" s="5"/>
      <c r="B660" s="5"/>
      <c r="C660" s="15"/>
      <c r="D660" s="15"/>
      <c r="E660" s="15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6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4.25" customHeight="1" x14ac:dyDescent="0.3">
      <c r="A661" s="5"/>
      <c r="B661" s="5"/>
      <c r="C661" s="15"/>
      <c r="D661" s="15"/>
      <c r="E661" s="15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6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4.25" customHeight="1" x14ac:dyDescent="0.3">
      <c r="A662" s="5"/>
      <c r="B662" s="5"/>
      <c r="C662" s="15"/>
      <c r="D662" s="15"/>
      <c r="E662" s="15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6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4.25" customHeight="1" x14ac:dyDescent="0.3">
      <c r="A663" s="5"/>
      <c r="B663" s="5"/>
      <c r="C663" s="15"/>
      <c r="D663" s="15"/>
      <c r="E663" s="15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6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4.25" customHeight="1" x14ac:dyDescent="0.3">
      <c r="A664" s="5"/>
      <c r="B664" s="5"/>
      <c r="C664" s="15"/>
      <c r="D664" s="15"/>
      <c r="E664" s="15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6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4.25" customHeight="1" x14ac:dyDescent="0.3">
      <c r="A665" s="5"/>
      <c r="B665" s="5"/>
      <c r="C665" s="15"/>
      <c r="D665" s="15"/>
      <c r="E665" s="15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6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4.25" customHeight="1" x14ac:dyDescent="0.3">
      <c r="A666" s="5"/>
      <c r="B666" s="5"/>
      <c r="C666" s="15"/>
      <c r="D666" s="15"/>
      <c r="E666" s="15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6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4.25" customHeight="1" x14ac:dyDescent="0.3">
      <c r="A667" s="5"/>
      <c r="B667" s="5"/>
      <c r="C667" s="15"/>
      <c r="D667" s="15"/>
      <c r="E667" s="15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6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4.25" customHeight="1" x14ac:dyDescent="0.3">
      <c r="A668" s="5"/>
      <c r="B668" s="5"/>
      <c r="C668" s="15"/>
      <c r="D668" s="15"/>
      <c r="E668" s="15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6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4.25" customHeight="1" x14ac:dyDescent="0.3">
      <c r="A669" s="5"/>
      <c r="B669" s="5"/>
      <c r="C669" s="15"/>
      <c r="D669" s="15"/>
      <c r="E669" s="15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6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4.25" customHeight="1" x14ac:dyDescent="0.3">
      <c r="A670" s="5"/>
      <c r="B670" s="5"/>
      <c r="C670" s="15"/>
      <c r="D670" s="15"/>
      <c r="E670" s="15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6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4.25" customHeight="1" x14ac:dyDescent="0.3">
      <c r="A671" s="5"/>
      <c r="B671" s="5"/>
      <c r="C671" s="15"/>
      <c r="D671" s="15"/>
      <c r="E671" s="15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6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4.25" customHeight="1" x14ac:dyDescent="0.3">
      <c r="A672" s="5"/>
      <c r="B672" s="5"/>
      <c r="C672" s="15"/>
      <c r="D672" s="15"/>
      <c r="E672" s="15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6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4.25" customHeight="1" x14ac:dyDescent="0.3">
      <c r="A673" s="5"/>
      <c r="B673" s="5"/>
      <c r="C673" s="15"/>
      <c r="D673" s="15"/>
      <c r="E673" s="15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6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4.25" customHeight="1" x14ac:dyDescent="0.3">
      <c r="A674" s="5"/>
      <c r="B674" s="5"/>
      <c r="C674" s="15"/>
      <c r="D674" s="15"/>
      <c r="E674" s="15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6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4.25" customHeight="1" x14ac:dyDescent="0.3">
      <c r="A675" s="5"/>
      <c r="B675" s="5"/>
      <c r="C675" s="15"/>
      <c r="D675" s="15"/>
      <c r="E675" s="15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6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4.25" customHeight="1" x14ac:dyDescent="0.3">
      <c r="A676" s="5"/>
      <c r="B676" s="5"/>
      <c r="C676" s="15"/>
      <c r="D676" s="15"/>
      <c r="E676" s="15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6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4.25" customHeight="1" x14ac:dyDescent="0.3">
      <c r="A677" s="5"/>
      <c r="B677" s="5"/>
      <c r="C677" s="15"/>
      <c r="D677" s="15"/>
      <c r="E677" s="15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6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4.25" customHeight="1" x14ac:dyDescent="0.3">
      <c r="A678" s="5"/>
      <c r="B678" s="5"/>
      <c r="C678" s="15"/>
      <c r="D678" s="15"/>
      <c r="E678" s="15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6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4.25" customHeight="1" x14ac:dyDescent="0.3">
      <c r="A679" s="5"/>
      <c r="B679" s="5"/>
      <c r="C679" s="15"/>
      <c r="D679" s="15"/>
      <c r="E679" s="15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6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4.25" customHeight="1" x14ac:dyDescent="0.3">
      <c r="A680" s="5"/>
      <c r="B680" s="5"/>
      <c r="C680" s="15"/>
      <c r="D680" s="15"/>
      <c r="E680" s="15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6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4.25" customHeight="1" x14ac:dyDescent="0.3">
      <c r="A681" s="5"/>
      <c r="B681" s="5"/>
      <c r="C681" s="15"/>
      <c r="D681" s="15"/>
      <c r="E681" s="15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6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4.25" customHeight="1" x14ac:dyDescent="0.3">
      <c r="A682" s="5"/>
      <c r="B682" s="5"/>
      <c r="C682" s="15"/>
      <c r="D682" s="15"/>
      <c r="E682" s="15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6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4.25" customHeight="1" x14ac:dyDescent="0.3">
      <c r="A683" s="5"/>
      <c r="B683" s="5"/>
      <c r="C683" s="15"/>
      <c r="D683" s="15"/>
      <c r="E683" s="15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6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4.25" customHeight="1" x14ac:dyDescent="0.3">
      <c r="A684" s="5"/>
      <c r="B684" s="5"/>
      <c r="C684" s="15"/>
      <c r="D684" s="15"/>
      <c r="E684" s="15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6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4.25" customHeight="1" x14ac:dyDescent="0.3">
      <c r="A685" s="5"/>
      <c r="B685" s="5"/>
      <c r="C685" s="15"/>
      <c r="D685" s="15"/>
      <c r="E685" s="15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6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4.25" customHeight="1" x14ac:dyDescent="0.3">
      <c r="A686" s="5"/>
      <c r="B686" s="5"/>
      <c r="C686" s="15"/>
      <c r="D686" s="15"/>
      <c r="E686" s="15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6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4.25" customHeight="1" x14ac:dyDescent="0.3">
      <c r="A687" s="5"/>
      <c r="B687" s="5"/>
      <c r="C687" s="15"/>
      <c r="D687" s="15"/>
      <c r="E687" s="15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6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4.25" customHeight="1" x14ac:dyDescent="0.3">
      <c r="A688" s="5"/>
      <c r="B688" s="5"/>
      <c r="C688" s="15"/>
      <c r="D688" s="15"/>
      <c r="E688" s="15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6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4.25" customHeight="1" x14ac:dyDescent="0.3">
      <c r="A689" s="5"/>
      <c r="B689" s="5"/>
      <c r="C689" s="15"/>
      <c r="D689" s="15"/>
      <c r="E689" s="15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6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4.25" customHeight="1" x14ac:dyDescent="0.3">
      <c r="A690" s="5"/>
      <c r="B690" s="5"/>
      <c r="C690" s="15"/>
      <c r="D690" s="15"/>
      <c r="E690" s="15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6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4.25" customHeight="1" x14ac:dyDescent="0.3">
      <c r="A691" s="5"/>
      <c r="B691" s="5"/>
      <c r="C691" s="15"/>
      <c r="D691" s="15"/>
      <c r="E691" s="15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6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4.25" customHeight="1" x14ac:dyDescent="0.3">
      <c r="A692" s="5"/>
      <c r="B692" s="5"/>
      <c r="C692" s="15"/>
      <c r="D692" s="15"/>
      <c r="E692" s="15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6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4.25" customHeight="1" x14ac:dyDescent="0.3">
      <c r="A693" s="5"/>
      <c r="B693" s="5"/>
      <c r="C693" s="15"/>
      <c r="D693" s="15"/>
      <c r="E693" s="15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6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4.25" customHeight="1" x14ac:dyDescent="0.3">
      <c r="A694" s="5"/>
      <c r="B694" s="5"/>
      <c r="C694" s="15"/>
      <c r="D694" s="15"/>
      <c r="E694" s="15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6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4.25" customHeight="1" x14ac:dyDescent="0.3">
      <c r="A695" s="5"/>
      <c r="B695" s="5"/>
      <c r="C695" s="15"/>
      <c r="D695" s="15"/>
      <c r="E695" s="15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6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4.25" customHeight="1" x14ac:dyDescent="0.3">
      <c r="A696" s="5"/>
      <c r="B696" s="5"/>
      <c r="C696" s="15"/>
      <c r="D696" s="15"/>
      <c r="E696" s="15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6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4.25" customHeight="1" x14ac:dyDescent="0.3">
      <c r="A697" s="5"/>
      <c r="B697" s="5"/>
      <c r="C697" s="15"/>
      <c r="D697" s="15"/>
      <c r="E697" s="15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6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4.25" customHeight="1" x14ac:dyDescent="0.3">
      <c r="A698" s="5"/>
      <c r="B698" s="5"/>
      <c r="C698" s="15"/>
      <c r="D698" s="15"/>
      <c r="E698" s="15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6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4.25" customHeight="1" x14ac:dyDescent="0.3">
      <c r="A699" s="5"/>
      <c r="B699" s="5"/>
      <c r="C699" s="15"/>
      <c r="D699" s="15"/>
      <c r="E699" s="15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6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4.25" customHeight="1" x14ac:dyDescent="0.3">
      <c r="A700" s="5"/>
      <c r="B700" s="5"/>
      <c r="C700" s="15"/>
      <c r="D700" s="15"/>
      <c r="E700" s="15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6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4.25" customHeight="1" x14ac:dyDescent="0.3">
      <c r="A701" s="5"/>
      <c r="B701" s="5"/>
      <c r="C701" s="15"/>
      <c r="D701" s="15"/>
      <c r="E701" s="15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6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4.25" customHeight="1" x14ac:dyDescent="0.3">
      <c r="A702" s="5"/>
      <c r="B702" s="5"/>
      <c r="C702" s="15"/>
      <c r="D702" s="15"/>
      <c r="E702" s="15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6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4.25" customHeight="1" x14ac:dyDescent="0.3">
      <c r="A703" s="5"/>
      <c r="B703" s="5"/>
      <c r="C703" s="15"/>
      <c r="D703" s="15"/>
      <c r="E703" s="15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6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4.25" customHeight="1" x14ac:dyDescent="0.3">
      <c r="A704" s="5"/>
      <c r="B704" s="5"/>
      <c r="C704" s="15"/>
      <c r="D704" s="15"/>
      <c r="E704" s="15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6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4.25" customHeight="1" x14ac:dyDescent="0.3">
      <c r="A705" s="5"/>
      <c r="B705" s="5"/>
      <c r="C705" s="15"/>
      <c r="D705" s="15"/>
      <c r="E705" s="15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6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4.25" customHeight="1" x14ac:dyDescent="0.3">
      <c r="A706" s="5"/>
      <c r="B706" s="5"/>
      <c r="C706" s="15"/>
      <c r="D706" s="15"/>
      <c r="E706" s="15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6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4.25" customHeight="1" x14ac:dyDescent="0.3">
      <c r="A707" s="5"/>
      <c r="B707" s="5"/>
      <c r="C707" s="15"/>
      <c r="D707" s="15"/>
      <c r="E707" s="15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6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4.25" customHeight="1" x14ac:dyDescent="0.3">
      <c r="A708" s="5"/>
      <c r="B708" s="5"/>
      <c r="C708" s="15"/>
      <c r="D708" s="15"/>
      <c r="E708" s="15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6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4.25" customHeight="1" x14ac:dyDescent="0.3">
      <c r="A709" s="5"/>
      <c r="B709" s="5"/>
      <c r="C709" s="15"/>
      <c r="D709" s="15"/>
      <c r="E709" s="15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6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4.25" customHeight="1" x14ac:dyDescent="0.3">
      <c r="A710" s="5"/>
      <c r="B710" s="5"/>
      <c r="C710" s="15"/>
      <c r="D710" s="15"/>
      <c r="E710" s="15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6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4.25" customHeight="1" x14ac:dyDescent="0.3">
      <c r="A711" s="5"/>
      <c r="B711" s="5"/>
      <c r="C711" s="15"/>
      <c r="D711" s="15"/>
      <c r="E711" s="15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6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4.25" customHeight="1" x14ac:dyDescent="0.3">
      <c r="A712" s="5"/>
      <c r="B712" s="5"/>
      <c r="C712" s="15"/>
      <c r="D712" s="15"/>
      <c r="E712" s="15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6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4.25" customHeight="1" x14ac:dyDescent="0.3">
      <c r="A713" s="5"/>
      <c r="B713" s="5"/>
      <c r="C713" s="15"/>
      <c r="D713" s="15"/>
      <c r="E713" s="15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6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4.25" customHeight="1" x14ac:dyDescent="0.3">
      <c r="A714" s="5"/>
      <c r="B714" s="5"/>
      <c r="C714" s="15"/>
      <c r="D714" s="15"/>
      <c r="E714" s="15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6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4.25" customHeight="1" x14ac:dyDescent="0.3">
      <c r="A715" s="5"/>
      <c r="B715" s="5"/>
      <c r="C715" s="15"/>
      <c r="D715" s="15"/>
      <c r="E715" s="15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6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4.25" customHeight="1" x14ac:dyDescent="0.3">
      <c r="A716" s="5"/>
      <c r="B716" s="5"/>
      <c r="C716" s="15"/>
      <c r="D716" s="15"/>
      <c r="E716" s="15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6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4.25" customHeight="1" x14ac:dyDescent="0.3">
      <c r="A717" s="5"/>
      <c r="B717" s="5"/>
      <c r="C717" s="15"/>
      <c r="D717" s="15"/>
      <c r="E717" s="15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6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4.25" customHeight="1" x14ac:dyDescent="0.3">
      <c r="A718" s="5"/>
      <c r="B718" s="5"/>
      <c r="C718" s="15"/>
      <c r="D718" s="15"/>
      <c r="E718" s="15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6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4.25" customHeight="1" x14ac:dyDescent="0.3">
      <c r="A719" s="5"/>
      <c r="B719" s="5"/>
      <c r="C719" s="15"/>
      <c r="D719" s="15"/>
      <c r="E719" s="15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6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4.25" customHeight="1" x14ac:dyDescent="0.3">
      <c r="A720" s="5"/>
      <c r="B720" s="5"/>
      <c r="C720" s="15"/>
      <c r="D720" s="15"/>
      <c r="E720" s="15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6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4.25" customHeight="1" x14ac:dyDescent="0.3">
      <c r="A721" s="5"/>
      <c r="B721" s="5"/>
      <c r="C721" s="15"/>
      <c r="D721" s="15"/>
      <c r="E721" s="15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6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4.25" customHeight="1" x14ac:dyDescent="0.3">
      <c r="A722" s="5"/>
      <c r="B722" s="5"/>
      <c r="C722" s="15"/>
      <c r="D722" s="15"/>
      <c r="E722" s="15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6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4.25" customHeight="1" x14ac:dyDescent="0.3">
      <c r="A723" s="5"/>
      <c r="B723" s="5"/>
      <c r="C723" s="15"/>
      <c r="D723" s="15"/>
      <c r="E723" s="15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6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4.25" customHeight="1" x14ac:dyDescent="0.3">
      <c r="A724" s="5"/>
      <c r="B724" s="5"/>
      <c r="C724" s="15"/>
      <c r="D724" s="15"/>
      <c r="E724" s="15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6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4.25" customHeight="1" x14ac:dyDescent="0.3">
      <c r="A725" s="5"/>
      <c r="B725" s="5"/>
      <c r="C725" s="15"/>
      <c r="D725" s="15"/>
      <c r="E725" s="15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6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4.25" customHeight="1" x14ac:dyDescent="0.3">
      <c r="A726" s="5"/>
      <c r="B726" s="5"/>
      <c r="C726" s="15"/>
      <c r="D726" s="15"/>
      <c r="E726" s="15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6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4.25" customHeight="1" x14ac:dyDescent="0.3">
      <c r="A727" s="5"/>
      <c r="B727" s="5"/>
      <c r="C727" s="15"/>
      <c r="D727" s="15"/>
      <c r="E727" s="15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6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4.25" customHeight="1" x14ac:dyDescent="0.3">
      <c r="A728" s="5"/>
      <c r="B728" s="5"/>
      <c r="C728" s="15"/>
      <c r="D728" s="15"/>
      <c r="E728" s="15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6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4.25" customHeight="1" x14ac:dyDescent="0.3">
      <c r="A729" s="5"/>
      <c r="B729" s="5"/>
      <c r="C729" s="15"/>
      <c r="D729" s="15"/>
      <c r="E729" s="15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6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4.25" customHeight="1" x14ac:dyDescent="0.3">
      <c r="A730" s="5"/>
      <c r="B730" s="5"/>
      <c r="C730" s="15"/>
      <c r="D730" s="15"/>
      <c r="E730" s="15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6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4.25" customHeight="1" x14ac:dyDescent="0.3">
      <c r="A731" s="5"/>
      <c r="B731" s="5"/>
      <c r="C731" s="15"/>
      <c r="D731" s="15"/>
      <c r="E731" s="15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6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4.25" customHeight="1" x14ac:dyDescent="0.3">
      <c r="A732" s="5"/>
      <c r="B732" s="5"/>
      <c r="C732" s="15"/>
      <c r="D732" s="15"/>
      <c r="E732" s="15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6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4.25" customHeight="1" x14ac:dyDescent="0.3">
      <c r="A733" s="5"/>
      <c r="B733" s="5"/>
      <c r="C733" s="15"/>
      <c r="D733" s="15"/>
      <c r="E733" s="15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6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4.25" customHeight="1" x14ac:dyDescent="0.3">
      <c r="A734" s="5"/>
      <c r="B734" s="5"/>
      <c r="C734" s="15"/>
      <c r="D734" s="15"/>
      <c r="E734" s="15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6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4.25" customHeight="1" x14ac:dyDescent="0.3">
      <c r="A735" s="5"/>
      <c r="B735" s="5"/>
      <c r="C735" s="15"/>
      <c r="D735" s="15"/>
      <c r="E735" s="15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6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4.25" customHeight="1" x14ac:dyDescent="0.3">
      <c r="A736" s="5"/>
      <c r="B736" s="5"/>
      <c r="C736" s="15"/>
      <c r="D736" s="15"/>
      <c r="E736" s="15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6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4.25" customHeight="1" x14ac:dyDescent="0.3">
      <c r="A737" s="5"/>
      <c r="B737" s="5"/>
      <c r="C737" s="15"/>
      <c r="D737" s="15"/>
      <c r="E737" s="15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6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4.25" customHeight="1" x14ac:dyDescent="0.3">
      <c r="A738" s="5"/>
      <c r="B738" s="5"/>
      <c r="C738" s="15"/>
      <c r="D738" s="15"/>
      <c r="E738" s="15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6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4.25" customHeight="1" x14ac:dyDescent="0.3">
      <c r="A739" s="5"/>
      <c r="B739" s="5"/>
      <c r="C739" s="15"/>
      <c r="D739" s="15"/>
      <c r="E739" s="15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6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4.25" customHeight="1" x14ac:dyDescent="0.3">
      <c r="A740" s="5"/>
      <c r="B740" s="5"/>
      <c r="C740" s="15"/>
      <c r="D740" s="15"/>
      <c r="E740" s="15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6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4.25" customHeight="1" x14ac:dyDescent="0.3">
      <c r="A741" s="5"/>
      <c r="B741" s="5"/>
      <c r="C741" s="15"/>
      <c r="D741" s="15"/>
      <c r="E741" s="15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6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4.25" customHeight="1" x14ac:dyDescent="0.3">
      <c r="A742" s="5"/>
      <c r="B742" s="5"/>
      <c r="C742" s="15"/>
      <c r="D742" s="15"/>
      <c r="E742" s="15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6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4.25" customHeight="1" x14ac:dyDescent="0.3">
      <c r="A743" s="5"/>
      <c r="B743" s="5"/>
      <c r="C743" s="15"/>
      <c r="D743" s="15"/>
      <c r="E743" s="15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6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4.25" customHeight="1" x14ac:dyDescent="0.3">
      <c r="A744" s="5"/>
      <c r="B744" s="5"/>
      <c r="C744" s="15"/>
      <c r="D744" s="15"/>
      <c r="E744" s="15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6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4.25" customHeight="1" x14ac:dyDescent="0.3">
      <c r="A745" s="5"/>
      <c r="B745" s="5"/>
      <c r="C745" s="15"/>
      <c r="D745" s="15"/>
      <c r="E745" s="15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6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4.25" customHeight="1" x14ac:dyDescent="0.3">
      <c r="A746" s="5"/>
      <c r="B746" s="5"/>
      <c r="C746" s="15"/>
      <c r="D746" s="15"/>
      <c r="E746" s="15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6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4.25" customHeight="1" x14ac:dyDescent="0.3">
      <c r="A747" s="5"/>
      <c r="B747" s="5"/>
      <c r="C747" s="15"/>
      <c r="D747" s="15"/>
      <c r="E747" s="15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6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4.25" customHeight="1" x14ac:dyDescent="0.3">
      <c r="A748" s="5"/>
      <c r="B748" s="5"/>
      <c r="C748" s="15"/>
      <c r="D748" s="15"/>
      <c r="E748" s="15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6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4.25" customHeight="1" x14ac:dyDescent="0.3">
      <c r="A749" s="5"/>
      <c r="B749" s="5"/>
      <c r="C749" s="15"/>
      <c r="D749" s="15"/>
      <c r="E749" s="15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6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4.25" customHeight="1" x14ac:dyDescent="0.3">
      <c r="A750" s="5"/>
      <c r="B750" s="5"/>
      <c r="C750" s="15"/>
      <c r="D750" s="15"/>
      <c r="E750" s="15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6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4.25" customHeight="1" x14ac:dyDescent="0.3">
      <c r="A751" s="5"/>
      <c r="B751" s="5"/>
      <c r="C751" s="15"/>
      <c r="D751" s="15"/>
      <c r="E751" s="15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6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4.25" customHeight="1" x14ac:dyDescent="0.3">
      <c r="A752" s="5"/>
      <c r="B752" s="5"/>
      <c r="C752" s="15"/>
      <c r="D752" s="15"/>
      <c r="E752" s="15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6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4.25" customHeight="1" x14ac:dyDescent="0.3">
      <c r="A753" s="5"/>
      <c r="B753" s="5"/>
      <c r="C753" s="15"/>
      <c r="D753" s="15"/>
      <c r="E753" s="15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6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4.25" customHeight="1" x14ac:dyDescent="0.3">
      <c r="A754" s="5"/>
      <c r="B754" s="5"/>
      <c r="C754" s="15"/>
      <c r="D754" s="15"/>
      <c r="E754" s="15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6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4.25" customHeight="1" x14ac:dyDescent="0.3">
      <c r="A755" s="5"/>
      <c r="B755" s="5"/>
      <c r="C755" s="15"/>
      <c r="D755" s="15"/>
      <c r="E755" s="15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6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4.25" customHeight="1" x14ac:dyDescent="0.3">
      <c r="A756" s="5"/>
      <c r="B756" s="5"/>
      <c r="C756" s="15"/>
      <c r="D756" s="15"/>
      <c r="E756" s="15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6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4.25" customHeight="1" x14ac:dyDescent="0.3">
      <c r="A757" s="5"/>
      <c r="B757" s="5"/>
      <c r="C757" s="15"/>
      <c r="D757" s="15"/>
      <c r="E757" s="15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6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4.25" customHeight="1" x14ac:dyDescent="0.3">
      <c r="A758" s="5"/>
      <c r="B758" s="5"/>
      <c r="C758" s="15"/>
      <c r="D758" s="15"/>
      <c r="E758" s="15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6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4.25" customHeight="1" x14ac:dyDescent="0.3">
      <c r="A759" s="5"/>
      <c r="B759" s="5"/>
      <c r="C759" s="15"/>
      <c r="D759" s="15"/>
      <c r="E759" s="15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6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4.25" customHeight="1" x14ac:dyDescent="0.3">
      <c r="A760" s="5"/>
      <c r="B760" s="5"/>
      <c r="C760" s="15"/>
      <c r="D760" s="15"/>
      <c r="E760" s="15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6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4.25" customHeight="1" x14ac:dyDescent="0.3">
      <c r="A761" s="5"/>
      <c r="B761" s="5"/>
      <c r="C761" s="15"/>
      <c r="D761" s="15"/>
      <c r="E761" s="15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6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4.25" customHeight="1" x14ac:dyDescent="0.3">
      <c r="A762" s="5"/>
      <c r="B762" s="5"/>
      <c r="C762" s="15"/>
      <c r="D762" s="15"/>
      <c r="E762" s="15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6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4.25" customHeight="1" x14ac:dyDescent="0.3">
      <c r="A763" s="5"/>
      <c r="B763" s="5"/>
      <c r="C763" s="15"/>
      <c r="D763" s="15"/>
      <c r="E763" s="15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6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4.25" customHeight="1" x14ac:dyDescent="0.3">
      <c r="A764" s="5"/>
      <c r="B764" s="5"/>
      <c r="C764" s="15"/>
      <c r="D764" s="15"/>
      <c r="E764" s="15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6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4.25" customHeight="1" x14ac:dyDescent="0.3">
      <c r="A765" s="5"/>
      <c r="B765" s="5"/>
      <c r="C765" s="15"/>
      <c r="D765" s="15"/>
      <c r="E765" s="15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6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4.25" customHeight="1" x14ac:dyDescent="0.3">
      <c r="A766" s="5"/>
      <c r="B766" s="5"/>
      <c r="C766" s="15"/>
      <c r="D766" s="15"/>
      <c r="E766" s="15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6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4.25" customHeight="1" x14ac:dyDescent="0.3">
      <c r="A767" s="5"/>
      <c r="B767" s="5"/>
      <c r="C767" s="15"/>
      <c r="D767" s="15"/>
      <c r="E767" s="15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6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4.25" customHeight="1" x14ac:dyDescent="0.3">
      <c r="A768" s="5"/>
      <c r="B768" s="5"/>
      <c r="C768" s="15"/>
      <c r="D768" s="15"/>
      <c r="E768" s="15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6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4.25" customHeight="1" x14ac:dyDescent="0.3">
      <c r="A769" s="5"/>
      <c r="B769" s="5"/>
      <c r="C769" s="15"/>
      <c r="D769" s="15"/>
      <c r="E769" s="15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6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4.25" customHeight="1" x14ac:dyDescent="0.3">
      <c r="A770" s="5"/>
      <c r="B770" s="5"/>
      <c r="C770" s="15"/>
      <c r="D770" s="15"/>
      <c r="E770" s="15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6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4.25" customHeight="1" x14ac:dyDescent="0.3">
      <c r="A771" s="5"/>
      <c r="B771" s="5"/>
      <c r="C771" s="15"/>
      <c r="D771" s="15"/>
      <c r="E771" s="15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6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4.25" customHeight="1" x14ac:dyDescent="0.3">
      <c r="A772" s="5"/>
      <c r="B772" s="5"/>
      <c r="C772" s="15"/>
      <c r="D772" s="15"/>
      <c r="E772" s="15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6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4.25" customHeight="1" x14ac:dyDescent="0.3">
      <c r="A773" s="5"/>
      <c r="B773" s="5"/>
      <c r="C773" s="15"/>
      <c r="D773" s="15"/>
      <c r="E773" s="15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6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4.25" customHeight="1" x14ac:dyDescent="0.3">
      <c r="A774" s="5"/>
      <c r="B774" s="5"/>
      <c r="C774" s="15"/>
      <c r="D774" s="15"/>
      <c r="E774" s="15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6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4.25" customHeight="1" x14ac:dyDescent="0.3">
      <c r="A775" s="5"/>
      <c r="B775" s="5"/>
      <c r="C775" s="15"/>
      <c r="D775" s="15"/>
      <c r="E775" s="15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6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4.25" customHeight="1" x14ac:dyDescent="0.3">
      <c r="A776" s="5"/>
      <c r="B776" s="5"/>
      <c r="C776" s="15"/>
      <c r="D776" s="15"/>
      <c r="E776" s="15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6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4.25" customHeight="1" x14ac:dyDescent="0.3">
      <c r="A777" s="5"/>
      <c r="B777" s="5"/>
      <c r="C777" s="15"/>
      <c r="D777" s="15"/>
      <c r="E777" s="15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6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4.25" customHeight="1" x14ac:dyDescent="0.3">
      <c r="A778" s="5"/>
      <c r="B778" s="5"/>
      <c r="C778" s="15"/>
      <c r="D778" s="15"/>
      <c r="E778" s="15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6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4.25" customHeight="1" x14ac:dyDescent="0.3">
      <c r="A779" s="5"/>
      <c r="B779" s="5"/>
      <c r="C779" s="15"/>
      <c r="D779" s="15"/>
      <c r="E779" s="15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6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4.25" customHeight="1" x14ac:dyDescent="0.3">
      <c r="A780" s="5"/>
      <c r="B780" s="5"/>
      <c r="C780" s="15"/>
      <c r="D780" s="15"/>
      <c r="E780" s="15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6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4.25" customHeight="1" x14ac:dyDescent="0.3">
      <c r="A781" s="5"/>
      <c r="B781" s="5"/>
      <c r="C781" s="15"/>
      <c r="D781" s="15"/>
      <c r="E781" s="15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6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4.25" customHeight="1" x14ac:dyDescent="0.3">
      <c r="A782" s="5"/>
      <c r="B782" s="5"/>
      <c r="C782" s="15"/>
      <c r="D782" s="15"/>
      <c r="E782" s="15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6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4.25" customHeight="1" x14ac:dyDescent="0.3">
      <c r="A783" s="5"/>
      <c r="B783" s="5"/>
      <c r="C783" s="15"/>
      <c r="D783" s="15"/>
      <c r="E783" s="15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6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4.25" customHeight="1" x14ac:dyDescent="0.3">
      <c r="A784" s="5"/>
      <c r="B784" s="5"/>
      <c r="C784" s="15"/>
      <c r="D784" s="15"/>
      <c r="E784" s="15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6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4.25" customHeight="1" x14ac:dyDescent="0.3">
      <c r="A785" s="5"/>
      <c r="B785" s="5"/>
      <c r="C785" s="15"/>
      <c r="D785" s="15"/>
      <c r="E785" s="15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6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4.25" customHeight="1" x14ac:dyDescent="0.3">
      <c r="A786" s="5"/>
      <c r="B786" s="5"/>
      <c r="C786" s="15"/>
      <c r="D786" s="15"/>
      <c r="E786" s="15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6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4.25" customHeight="1" x14ac:dyDescent="0.3">
      <c r="A787" s="5"/>
      <c r="B787" s="5"/>
      <c r="C787" s="15"/>
      <c r="D787" s="15"/>
      <c r="E787" s="15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6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4.25" customHeight="1" x14ac:dyDescent="0.3">
      <c r="A788" s="5"/>
      <c r="B788" s="5"/>
      <c r="C788" s="15"/>
      <c r="D788" s="15"/>
      <c r="E788" s="15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6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4.25" customHeight="1" x14ac:dyDescent="0.3">
      <c r="A789" s="5"/>
      <c r="B789" s="5"/>
      <c r="C789" s="15"/>
      <c r="D789" s="15"/>
      <c r="E789" s="15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6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4.25" customHeight="1" x14ac:dyDescent="0.3">
      <c r="A790" s="5"/>
      <c r="B790" s="5"/>
      <c r="C790" s="15"/>
      <c r="D790" s="15"/>
      <c r="E790" s="15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6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4.25" customHeight="1" x14ac:dyDescent="0.3">
      <c r="A791" s="5"/>
      <c r="B791" s="5"/>
      <c r="C791" s="15"/>
      <c r="D791" s="15"/>
      <c r="E791" s="15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6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4.25" customHeight="1" x14ac:dyDescent="0.3">
      <c r="A792" s="5"/>
      <c r="B792" s="5"/>
      <c r="C792" s="15"/>
      <c r="D792" s="15"/>
      <c r="E792" s="15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6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4.25" customHeight="1" x14ac:dyDescent="0.3">
      <c r="A793" s="5"/>
      <c r="B793" s="5"/>
      <c r="C793" s="15"/>
      <c r="D793" s="15"/>
      <c r="E793" s="15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6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4.25" customHeight="1" x14ac:dyDescent="0.3">
      <c r="A794" s="5"/>
      <c r="B794" s="5"/>
      <c r="C794" s="15"/>
      <c r="D794" s="15"/>
      <c r="E794" s="15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6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4.25" customHeight="1" x14ac:dyDescent="0.3">
      <c r="A795" s="5"/>
      <c r="B795" s="5"/>
      <c r="C795" s="15"/>
      <c r="D795" s="15"/>
      <c r="E795" s="15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6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4.25" customHeight="1" x14ac:dyDescent="0.3">
      <c r="A796" s="5"/>
      <c r="B796" s="5"/>
      <c r="C796" s="15"/>
      <c r="D796" s="15"/>
      <c r="E796" s="15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6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4.25" customHeight="1" x14ac:dyDescent="0.3">
      <c r="A797" s="5"/>
      <c r="B797" s="5"/>
      <c r="C797" s="15"/>
      <c r="D797" s="15"/>
      <c r="E797" s="15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6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4.25" customHeight="1" x14ac:dyDescent="0.3">
      <c r="A798" s="5"/>
      <c r="B798" s="5"/>
      <c r="C798" s="15"/>
      <c r="D798" s="15"/>
      <c r="E798" s="15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6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4.25" customHeight="1" x14ac:dyDescent="0.3">
      <c r="A799" s="5"/>
      <c r="B799" s="5"/>
      <c r="C799" s="15"/>
      <c r="D799" s="15"/>
      <c r="E799" s="15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6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4.25" customHeight="1" x14ac:dyDescent="0.3">
      <c r="A800" s="5"/>
      <c r="B800" s="5"/>
      <c r="C800" s="15"/>
      <c r="D800" s="15"/>
      <c r="E800" s="15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6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4.25" customHeight="1" x14ac:dyDescent="0.3">
      <c r="A801" s="5"/>
      <c r="B801" s="5"/>
      <c r="C801" s="15"/>
      <c r="D801" s="15"/>
      <c r="E801" s="15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6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4.25" customHeight="1" x14ac:dyDescent="0.3">
      <c r="A802" s="5"/>
      <c r="B802" s="5"/>
      <c r="C802" s="15"/>
      <c r="D802" s="15"/>
      <c r="E802" s="15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6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4.25" customHeight="1" x14ac:dyDescent="0.3">
      <c r="A803" s="5"/>
      <c r="B803" s="5"/>
      <c r="C803" s="15"/>
      <c r="D803" s="15"/>
      <c r="E803" s="15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6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4.25" customHeight="1" x14ac:dyDescent="0.3">
      <c r="A804" s="5"/>
      <c r="B804" s="5"/>
      <c r="C804" s="15"/>
      <c r="D804" s="15"/>
      <c r="E804" s="15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6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4.25" customHeight="1" x14ac:dyDescent="0.3">
      <c r="A805" s="5"/>
      <c r="B805" s="5"/>
      <c r="C805" s="15"/>
      <c r="D805" s="15"/>
      <c r="E805" s="15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6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4.25" customHeight="1" x14ac:dyDescent="0.3">
      <c r="A806" s="5"/>
      <c r="B806" s="5"/>
      <c r="C806" s="15"/>
      <c r="D806" s="15"/>
      <c r="E806" s="15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6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4.25" customHeight="1" x14ac:dyDescent="0.3">
      <c r="A807" s="5"/>
      <c r="B807" s="5"/>
      <c r="C807" s="15"/>
      <c r="D807" s="15"/>
      <c r="E807" s="15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6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4.25" customHeight="1" x14ac:dyDescent="0.3">
      <c r="A808" s="5"/>
      <c r="B808" s="5"/>
      <c r="C808" s="15"/>
      <c r="D808" s="15"/>
      <c r="E808" s="15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6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4.25" customHeight="1" x14ac:dyDescent="0.3">
      <c r="A809" s="5"/>
      <c r="B809" s="5"/>
      <c r="C809" s="15"/>
      <c r="D809" s="15"/>
      <c r="E809" s="15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6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4.25" customHeight="1" x14ac:dyDescent="0.3">
      <c r="A810" s="5"/>
      <c r="B810" s="5"/>
      <c r="C810" s="15"/>
      <c r="D810" s="15"/>
      <c r="E810" s="15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6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4.25" customHeight="1" x14ac:dyDescent="0.3">
      <c r="A811" s="5"/>
      <c r="B811" s="5"/>
      <c r="C811" s="15"/>
      <c r="D811" s="15"/>
      <c r="E811" s="15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6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4.25" customHeight="1" x14ac:dyDescent="0.3">
      <c r="A812" s="5"/>
      <c r="B812" s="5"/>
      <c r="C812" s="15"/>
      <c r="D812" s="15"/>
      <c r="E812" s="15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6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4.25" customHeight="1" x14ac:dyDescent="0.3">
      <c r="A813" s="5"/>
      <c r="B813" s="5"/>
      <c r="C813" s="15"/>
      <c r="D813" s="15"/>
      <c r="E813" s="15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6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4.25" customHeight="1" x14ac:dyDescent="0.3">
      <c r="A814" s="5"/>
      <c r="B814" s="5"/>
      <c r="C814" s="15"/>
      <c r="D814" s="15"/>
      <c r="E814" s="15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6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4.25" customHeight="1" x14ac:dyDescent="0.3">
      <c r="A815" s="5"/>
      <c r="B815" s="5"/>
      <c r="C815" s="15"/>
      <c r="D815" s="15"/>
      <c r="E815" s="15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6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4.25" customHeight="1" x14ac:dyDescent="0.3">
      <c r="A816" s="5"/>
      <c r="B816" s="5"/>
      <c r="C816" s="15"/>
      <c r="D816" s="15"/>
      <c r="E816" s="15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6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4.25" customHeight="1" x14ac:dyDescent="0.3">
      <c r="A817" s="5"/>
      <c r="B817" s="5"/>
      <c r="C817" s="15"/>
      <c r="D817" s="15"/>
      <c r="E817" s="15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6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4.25" customHeight="1" x14ac:dyDescent="0.3">
      <c r="A818" s="5"/>
      <c r="B818" s="5"/>
      <c r="C818" s="15"/>
      <c r="D818" s="15"/>
      <c r="E818" s="15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6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4.25" customHeight="1" x14ac:dyDescent="0.3">
      <c r="A819" s="5"/>
      <c r="B819" s="5"/>
      <c r="C819" s="15"/>
      <c r="D819" s="15"/>
      <c r="E819" s="15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6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4.25" customHeight="1" x14ac:dyDescent="0.3">
      <c r="A820" s="5"/>
      <c r="B820" s="5"/>
      <c r="C820" s="15"/>
      <c r="D820" s="15"/>
      <c r="E820" s="15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6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4.25" customHeight="1" x14ac:dyDescent="0.3">
      <c r="A821" s="5"/>
      <c r="B821" s="5"/>
      <c r="C821" s="15"/>
      <c r="D821" s="15"/>
      <c r="E821" s="15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6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4.25" customHeight="1" x14ac:dyDescent="0.3">
      <c r="A822" s="5"/>
      <c r="B822" s="5"/>
      <c r="C822" s="15"/>
      <c r="D822" s="15"/>
      <c r="E822" s="15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6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4.25" customHeight="1" x14ac:dyDescent="0.3">
      <c r="A823" s="5"/>
      <c r="B823" s="5"/>
      <c r="C823" s="15"/>
      <c r="D823" s="15"/>
      <c r="E823" s="15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6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4.25" customHeight="1" x14ac:dyDescent="0.3">
      <c r="A824" s="5"/>
      <c r="B824" s="5"/>
      <c r="C824" s="15"/>
      <c r="D824" s="15"/>
      <c r="E824" s="15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6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4.25" customHeight="1" x14ac:dyDescent="0.3">
      <c r="A825" s="5"/>
      <c r="B825" s="5"/>
      <c r="C825" s="15"/>
      <c r="D825" s="15"/>
      <c r="E825" s="15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6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4.25" customHeight="1" x14ac:dyDescent="0.3">
      <c r="A826" s="5"/>
      <c r="B826" s="5"/>
      <c r="C826" s="15"/>
      <c r="D826" s="15"/>
      <c r="E826" s="15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6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4.25" customHeight="1" x14ac:dyDescent="0.3">
      <c r="A827" s="5"/>
      <c r="B827" s="5"/>
      <c r="C827" s="15"/>
      <c r="D827" s="15"/>
      <c r="E827" s="15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6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4.25" customHeight="1" x14ac:dyDescent="0.3">
      <c r="A828" s="5"/>
      <c r="B828" s="5"/>
      <c r="C828" s="15"/>
      <c r="D828" s="15"/>
      <c r="E828" s="15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6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4.25" customHeight="1" x14ac:dyDescent="0.3">
      <c r="A829" s="5"/>
      <c r="B829" s="5"/>
      <c r="C829" s="15"/>
      <c r="D829" s="15"/>
      <c r="E829" s="15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6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4.25" customHeight="1" x14ac:dyDescent="0.3">
      <c r="A830" s="5"/>
      <c r="B830" s="5"/>
      <c r="C830" s="15"/>
      <c r="D830" s="15"/>
      <c r="E830" s="15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6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4.25" customHeight="1" x14ac:dyDescent="0.3">
      <c r="A831" s="5"/>
      <c r="B831" s="5"/>
      <c r="C831" s="15"/>
      <c r="D831" s="15"/>
      <c r="E831" s="15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6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4.25" customHeight="1" x14ac:dyDescent="0.3">
      <c r="A832" s="5"/>
      <c r="B832" s="5"/>
      <c r="C832" s="15"/>
      <c r="D832" s="15"/>
      <c r="E832" s="15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6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4.25" customHeight="1" x14ac:dyDescent="0.3">
      <c r="A833" s="5"/>
      <c r="B833" s="5"/>
      <c r="C833" s="15"/>
      <c r="D833" s="15"/>
      <c r="E833" s="15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6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4.25" customHeight="1" x14ac:dyDescent="0.3">
      <c r="A834" s="5"/>
      <c r="B834" s="5"/>
      <c r="C834" s="15"/>
      <c r="D834" s="15"/>
      <c r="E834" s="15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6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4.25" customHeight="1" x14ac:dyDescent="0.3">
      <c r="A835" s="5"/>
      <c r="B835" s="5"/>
      <c r="C835" s="15"/>
      <c r="D835" s="15"/>
      <c r="E835" s="15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6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4.25" customHeight="1" x14ac:dyDescent="0.3">
      <c r="A836" s="5"/>
      <c r="B836" s="5"/>
      <c r="C836" s="15"/>
      <c r="D836" s="15"/>
      <c r="E836" s="15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6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4.25" customHeight="1" x14ac:dyDescent="0.3">
      <c r="A837" s="5"/>
      <c r="B837" s="5"/>
      <c r="C837" s="15"/>
      <c r="D837" s="15"/>
      <c r="E837" s="15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6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4.25" customHeight="1" x14ac:dyDescent="0.3">
      <c r="A838" s="5"/>
      <c r="B838" s="5"/>
      <c r="C838" s="15"/>
      <c r="D838" s="15"/>
      <c r="E838" s="15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6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4.25" customHeight="1" x14ac:dyDescent="0.3">
      <c r="A839" s="5"/>
      <c r="B839" s="5"/>
      <c r="C839" s="15"/>
      <c r="D839" s="15"/>
      <c r="E839" s="15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6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4.25" customHeight="1" x14ac:dyDescent="0.3">
      <c r="A840" s="5"/>
      <c r="B840" s="5"/>
      <c r="C840" s="15"/>
      <c r="D840" s="15"/>
      <c r="E840" s="15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6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4.25" customHeight="1" x14ac:dyDescent="0.3">
      <c r="A841" s="5"/>
      <c r="B841" s="5"/>
      <c r="C841" s="15"/>
      <c r="D841" s="15"/>
      <c r="E841" s="15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6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4.25" customHeight="1" x14ac:dyDescent="0.3">
      <c r="A842" s="5"/>
      <c r="B842" s="5"/>
      <c r="C842" s="15"/>
      <c r="D842" s="15"/>
      <c r="E842" s="15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6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4.25" customHeight="1" x14ac:dyDescent="0.3">
      <c r="A843" s="5"/>
      <c r="B843" s="5"/>
      <c r="C843" s="15"/>
      <c r="D843" s="15"/>
      <c r="E843" s="15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6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4.25" customHeight="1" x14ac:dyDescent="0.3">
      <c r="A844" s="5"/>
      <c r="B844" s="5"/>
      <c r="C844" s="15"/>
      <c r="D844" s="15"/>
      <c r="E844" s="15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6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4.25" customHeight="1" x14ac:dyDescent="0.3">
      <c r="A845" s="5"/>
      <c r="B845" s="5"/>
      <c r="C845" s="15"/>
      <c r="D845" s="15"/>
      <c r="E845" s="15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6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4.25" customHeight="1" x14ac:dyDescent="0.3">
      <c r="A846" s="5"/>
      <c r="B846" s="5"/>
      <c r="C846" s="15"/>
      <c r="D846" s="15"/>
      <c r="E846" s="15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6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4.25" customHeight="1" x14ac:dyDescent="0.3">
      <c r="A847" s="5"/>
      <c r="B847" s="5"/>
      <c r="C847" s="15"/>
      <c r="D847" s="15"/>
      <c r="E847" s="15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6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4.25" customHeight="1" x14ac:dyDescent="0.3">
      <c r="A848" s="5"/>
      <c r="B848" s="5"/>
      <c r="C848" s="15"/>
      <c r="D848" s="15"/>
      <c r="E848" s="15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6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4.25" customHeight="1" x14ac:dyDescent="0.3">
      <c r="A849" s="5"/>
      <c r="B849" s="5"/>
      <c r="C849" s="15"/>
      <c r="D849" s="15"/>
      <c r="E849" s="15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6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4.25" customHeight="1" x14ac:dyDescent="0.3">
      <c r="A850" s="5"/>
      <c r="B850" s="5"/>
      <c r="C850" s="15"/>
      <c r="D850" s="15"/>
      <c r="E850" s="15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6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4.25" customHeight="1" x14ac:dyDescent="0.3">
      <c r="A851" s="5"/>
      <c r="B851" s="5"/>
      <c r="C851" s="15"/>
      <c r="D851" s="15"/>
      <c r="E851" s="15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6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4.25" customHeight="1" x14ac:dyDescent="0.3">
      <c r="A852" s="5"/>
      <c r="B852" s="5"/>
      <c r="C852" s="15"/>
      <c r="D852" s="15"/>
      <c r="E852" s="15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6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4.25" customHeight="1" x14ac:dyDescent="0.3">
      <c r="A853" s="5"/>
      <c r="B853" s="5"/>
      <c r="C853" s="15"/>
      <c r="D853" s="15"/>
      <c r="E853" s="15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6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4.25" customHeight="1" x14ac:dyDescent="0.3">
      <c r="A854" s="5"/>
      <c r="B854" s="5"/>
      <c r="C854" s="15"/>
      <c r="D854" s="15"/>
      <c r="E854" s="15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6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4.25" customHeight="1" x14ac:dyDescent="0.3">
      <c r="A855" s="5"/>
      <c r="B855" s="5"/>
      <c r="C855" s="15"/>
      <c r="D855" s="15"/>
      <c r="E855" s="15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6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4.25" customHeight="1" x14ac:dyDescent="0.3">
      <c r="A856" s="5"/>
      <c r="B856" s="5"/>
      <c r="C856" s="15"/>
      <c r="D856" s="15"/>
      <c r="E856" s="15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6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4.25" customHeight="1" x14ac:dyDescent="0.3">
      <c r="A857" s="5"/>
      <c r="B857" s="5"/>
      <c r="C857" s="15"/>
      <c r="D857" s="15"/>
      <c r="E857" s="15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6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4.25" customHeight="1" x14ac:dyDescent="0.3">
      <c r="A858" s="5"/>
      <c r="B858" s="5"/>
      <c r="C858" s="15"/>
      <c r="D858" s="15"/>
      <c r="E858" s="15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6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4.25" customHeight="1" x14ac:dyDescent="0.3">
      <c r="A859" s="5"/>
      <c r="B859" s="5"/>
      <c r="C859" s="15"/>
      <c r="D859" s="15"/>
      <c r="E859" s="15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6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4.25" customHeight="1" x14ac:dyDescent="0.3">
      <c r="A860" s="5"/>
      <c r="B860" s="5"/>
      <c r="C860" s="15"/>
      <c r="D860" s="15"/>
      <c r="E860" s="15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6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4.25" customHeight="1" x14ac:dyDescent="0.3">
      <c r="A861" s="5"/>
      <c r="B861" s="5"/>
      <c r="C861" s="15"/>
      <c r="D861" s="15"/>
      <c r="E861" s="15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6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4.25" customHeight="1" x14ac:dyDescent="0.3">
      <c r="A862" s="5"/>
      <c r="B862" s="5"/>
      <c r="C862" s="15"/>
      <c r="D862" s="15"/>
      <c r="E862" s="15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6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4.25" customHeight="1" x14ac:dyDescent="0.3">
      <c r="A863" s="5"/>
      <c r="B863" s="5"/>
      <c r="C863" s="15"/>
      <c r="D863" s="15"/>
      <c r="E863" s="15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6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4.25" customHeight="1" x14ac:dyDescent="0.3">
      <c r="A864" s="5"/>
      <c r="B864" s="5"/>
      <c r="C864" s="15"/>
      <c r="D864" s="15"/>
      <c r="E864" s="15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6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4.25" customHeight="1" x14ac:dyDescent="0.3">
      <c r="A865" s="5"/>
      <c r="B865" s="5"/>
      <c r="C865" s="15"/>
      <c r="D865" s="15"/>
      <c r="E865" s="15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6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4.25" customHeight="1" x14ac:dyDescent="0.3">
      <c r="A866" s="5"/>
      <c r="B866" s="5"/>
      <c r="C866" s="15"/>
      <c r="D866" s="15"/>
      <c r="E866" s="15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6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4.25" customHeight="1" x14ac:dyDescent="0.3">
      <c r="A867" s="5"/>
      <c r="B867" s="5"/>
      <c r="C867" s="15"/>
      <c r="D867" s="15"/>
      <c r="E867" s="15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6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4.25" customHeight="1" x14ac:dyDescent="0.3">
      <c r="A868" s="5"/>
      <c r="B868" s="5"/>
      <c r="C868" s="15"/>
      <c r="D868" s="15"/>
      <c r="E868" s="15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6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4.25" customHeight="1" x14ac:dyDescent="0.3">
      <c r="A869" s="5"/>
      <c r="B869" s="5"/>
      <c r="C869" s="15"/>
      <c r="D869" s="15"/>
      <c r="E869" s="15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6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4.25" customHeight="1" x14ac:dyDescent="0.3">
      <c r="A870" s="5"/>
      <c r="B870" s="5"/>
      <c r="C870" s="15"/>
      <c r="D870" s="15"/>
      <c r="E870" s="15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6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4.25" customHeight="1" x14ac:dyDescent="0.3">
      <c r="A871" s="5"/>
      <c r="B871" s="5"/>
      <c r="C871" s="15"/>
      <c r="D871" s="15"/>
      <c r="E871" s="15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6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4.25" customHeight="1" x14ac:dyDescent="0.3">
      <c r="A872" s="5"/>
      <c r="B872" s="5"/>
      <c r="C872" s="15"/>
      <c r="D872" s="15"/>
      <c r="E872" s="15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6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4.25" customHeight="1" x14ac:dyDescent="0.3">
      <c r="A873" s="5"/>
      <c r="B873" s="5"/>
      <c r="C873" s="15"/>
      <c r="D873" s="15"/>
      <c r="E873" s="15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6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4.25" customHeight="1" x14ac:dyDescent="0.3">
      <c r="A874" s="5"/>
      <c r="B874" s="5"/>
      <c r="C874" s="15"/>
      <c r="D874" s="15"/>
      <c r="E874" s="15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6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4.25" customHeight="1" x14ac:dyDescent="0.3">
      <c r="A875" s="5"/>
      <c r="B875" s="5"/>
      <c r="C875" s="15"/>
      <c r="D875" s="15"/>
      <c r="E875" s="15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6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4.25" customHeight="1" x14ac:dyDescent="0.3">
      <c r="A876" s="5"/>
      <c r="B876" s="5"/>
      <c r="C876" s="15"/>
      <c r="D876" s="15"/>
      <c r="E876" s="15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6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4.25" customHeight="1" x14ac:dyDescent="0.3">
      <c r="A877" s="5"/>
      <c r="B877" s="5"/>
      <c r="C877" s="15"/>
      <c r="D877" s="15"/>
      <c r="E877" s="15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6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4.25" customHeight="1" x14ac:dyDescent="0.3">
      <c r="A878" s="5"/>
      <c r="B878" s="5"/>
      <c r="C878" s="15"/>
      <c r="D878" s="15"/>
      <c r="E878" s="15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6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4.25" customHeight="1" x14ac:dyDescent="0.3">
      <c r="A879" s="5"/>
      <c r="B879" s="5"/>
      <c r="C879" s="15"/>
      <c r="D879" s="15"/>
      <c r="E879" s="15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6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4.25" customHeight="1" x14ac:dyDescent="0.3">
      <c r="A880" s="5"/>
      <c r="B880" s="5"/>
      <c r="C880" s="15"/>
      <c r="D880" s="15"/>
      <c r="E880" s="15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6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4.25" customHeight="1" x14ac:dyDescent="0.3">
      <c r="A881" s="5"/>
      <c r="B881" s="5"/>
      <c r="C881" s="15"/>
      <c r="D881" s="15"/>
      <c r="E881" s="15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6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4.25" customHeight="1" x14ac:dyDescent="0.3">
      <c r="A882" s="5"/>
      <c r="B882" s="5"/>
      <c r="C882" s="15"/>
      <c r="D882" s="15"/>
      <c r="E882" s="15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6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4.25" customHeight="1" x14ac:dyDescent="0.3">
      <c r="A883" s="5"/>
      <c r="B883" s="5"/>
      <c r="C883" s="15"/>
      <c r="D883" s="15"/>
      <c r="E883" s="15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6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4.25" customHeight="1" x14ac:dyDescent="0.3">
      <c r="A884" s="5"/>
      <c r="B884" s="5"/>
      <c r="C884" s="15"/>
      <c r="D884" s="15"/>
      <c r="E884" s="15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6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4.25" customHeight="1" x14ac:dyDescent="0.3">
      <c r="A885" s="5"/>
      <c r="B885" s="5"/>
      <c r="C885" s="15"/>
      <c r="D885" s="15"/>
      <c r="E885" s="15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6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4.25" customHeight="1" x14ac:dyDescent="0.3">
      <c r="A886" s="5"/>
      <c r="B886" s="5"/>
      <c r="C886" s="15"/>
      <c r="D886" s="15"/>
      <c r="E886" s="15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6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4.25" customHeight="1" x14ac:dyDescent="0.3">
      <c r="A887" s="5"/>
      <c r="B887" s="5"/>
      <c r="C887" s="15"/>
      <c r="D887" s="15"/>
      <c r="E887" s="15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6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4.25" customHeight="1" x14ac:dyDescent="0.3">
      <c r="A888" s="5"/>
      <c r="B888" s="5"/>
      <c r="C888" s="15"/>
      <c r="D888" s="15"/>
      <c r="E888" s="15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6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4.25" customHeight="1" x14ac:dyDescent="0.3">
      <c r="A889" s="5"/>
      <c r="B889" s="5"/>
      <c r="C889" s="15"/>
      <c r="D889" s="15"/>
      <c r="E889" s="15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6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4.25" customHeight="1" x14ac:dyDescent="0.3">
      <c r="A890" s="5"/>
      <c r="B890" s="5"/>
      <c r="C890" s="15"/>
      <c r="D890" s="15"/>
      <c r="E890" s="15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6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4.25" customHeight="1" x14ac:dyDescent="0.3">
      <c r="A891" s="5"/>
      <c r="B891" s="5"/>
      <c r="C891" s="15"/>
      <c r="D891" s="15"/>
      <c r="E891" s="15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6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4.25" customHeight="1" x14ac:dyDescent="0.3">
      <c r="A892" s="5"/>
      <c r="B892" s="5"/>
      <c r="C892" s="15"/>
      <c r="D892" s="15"/>
      <c r="E892" s="15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6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4.25" customHeight="1" x14ac:dyDescent="0.3">
      <c r="A893" s="5"/>
      <c r="B893" s="5"/>
      <c r="C893" s="15"/>
      <c r="D893" s="15"/>
      <c r="E893" s="15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6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4.25" customHeight="1" x14ac:dyDescent="0.3">
      <c r="A894" s="5"/>
      <c r="B894" s="5"/>
      <c r="C894" s="15"/>
      <c r="D894" s="15"/>
      <c r="E894" s="15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6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4.25" customHeight="1" x14ac:dyDescent="0.3">
      <c r="A895" s="5"/>
      <c r="B895" s="5"/>
      <c r="C895" s="15"/>
      <c r="D895" s="15"/>
      <c r="E895" s="15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6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4.25" customHeight="1" x14ac:dyDescent="0.3">
      <c r="A896" s="5"/>
      <c r="B896" s="5"/>
      <c r="C896" s="15"/>
      <c r="D896" s="15"/>
      <c r="E896" s="15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6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4.25" customHeight="1" x14ac:dyDescent="0.3">
      <c r="A897" s="5"/>
      <c r="B897" s="5"/>
      <c r="C897" s="15"/>
      <c r="D897" s="15"/>
      <c r="E897" s="15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6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4.25" customHeight="1" x14ac:dyDescent="0.3">
      <c r="A898" s="5"/>
      <c r="B898" s="5"/>
      <c r="C898" s="15"/>
      <c r="D898" s="15"/>
      <c r="E898" s="15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6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4.25" customHeight="1" x14ac:dyDescent="0.3">
      <c r="A899" s="5"/>
      <c r="B899" s="5"/>
      <c r="C899" s="15"/>
      <c r="D899" s="15"/>
      <c r="E899" s="15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6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4.25" customHeight="1" x14ac:dyDescent="0.3">
      <c r="A900" s="5"/>
      <c r="B900" s="5"/>
      <c r="C900" s="15"/>
      <c r="D900" s="15"/>
      <c r="E900" s="15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6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4.25" customHeight="1" x14ac:dyDescent="0.3">
      <c r="A901" s="5"/>
      <c r="B901" s="5"/>
      <c r="C901" s="15"/>
      <c r="D901" s="15"/>
      <c r="E901" s="15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6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4.25" customHeight="1" x14ac:dyDescent="0.3">
      <c r="A902" s="5"/>
      <c r="B902" s="5"/>
      <c r="C902" s="15"/>
      <c r="D902" s="15"/>
      <c r="E902" s="15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6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4.25" customHeight="1" x14ac:dyDescent="0.3">
      <c r="A903" s="5"/>
      <c r="B903" s="5"/>
      <c r="C903" s="15"/>
      <c r="D903" s="15"/>
      <c r="E903" s="15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6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4.25" customHeight="1" x14ac:dyDescent="0.3">
      <c r="A904" s="5"/>
      <c r="B904" s="5"/>
      <c r="C904" s="15"/>
      <c r="D904" s="15"/>
      <c r="E904" s="15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6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4.25" customHeight="1" x14ac:dyDescent="0.3">
      <c r="A905" s="5"/>
      <c r="B905" s="5"/>
      <c r="C905" s="15"/>
      <c r="D905" s="15"/>
      <c r="E905" s="15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6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4.25" customHeight="1" x14ac:dyDescent="0.3">
      <c r="A906" s="5"/>
      <c r="B906" s="5"/>
      <c r="C906" s="15"/>
      <c r="D906" s="15"/>
      <c r="E906" s="15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6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4.25" customHeight="1" x14ac:dyDescent="0.3">
      <c r="A907" s="5"/>
      <c r="B907" s="5"/>
      <c r="C907" s="15"/>
      <c r="D907" s="15"/>
      <c r="E907" s="15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6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4.25" customHeight="1" x14ac:dyDescent="0.3">
      <c r="A908" s="5"/>
      <c r="B908" s="5"/>
      <c r="C908" s="15"/>
      <c r="D908" s="15"/>
      <c r="E908" s="15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6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4.25" customHeight="1" x14ac:dyDescent="0.3">
      <c r="A909" s="5"/>
      <c r="B909" s="5"/>
      <c r="C909" s="15"/>
      <c r="D909" s="15"/>
      <c r="E909" s="15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6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4.25" customHeight="1" x14ac:dyDescent="0.3">
      <c r="A910" s="5"/>
      <c r="B910" s="5"/>
      <c r="C910" s="15"/>
      <c r="D910" s="15"/>
      <c r="E910" s="15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6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4.25" customHeight="1" x14ac:dyDescent="0.3">
      <c r="A911" s="5"/>
      <c r="B911" s="5"/>
      <c r="C911" s="15"/>
      <c r="D911" s="15"/>
      <c r="E911" s="15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6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4.25" customHeight="1" x14ac:dyDescent="0.3">
      <c r="A912" s="5"/>
      <c r="B912" s="5"/>
      <c r="C912" s="15"/>
      <c r="D912" s="15"/>
      <c r="E912" s="15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6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4.25" customHeight="1" x14ac:dyDescent="0.3">
      <c r="A913" s="5"/>
      <c r="B913" s="5"/>
      <c r="C913" s="15"/>
      <c r="D913" s="15"/>
      <c r="E913" s="15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6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4.25" customHeight="1" x14ac:dyDescent="0.3">
      <c r="A914" s="5"/>
      <c r="B914" s="5"/>
      <c r="C914" s="15"/>
      <c r="D914" s="15"/>
      <c r="E914" s="15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6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4.25" customHeight="1" x14ac:dyDescent="0.3">
      <c r="A915" s="5"/>
      <c r="B915" s="5"/>
      <c r="C915" s="15"/>
      <c r="D915" s="15"/>
      <c r="E915" s="15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6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4.25" customHeight="1" x14ac:dyDescent="0.3">
      <c r="A916" s="5"/>
      <c r="B916" s="5"/>
      <c r="C916" s="15"/>
      <c r="D916" s="15"/>
      <c r="E916" s="15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6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4.25" customHeight="1" x14ac:dyDescent="0.3">
      <c r="A917" s="5"/>
      <c r="B917" s="5"/>
      <c r="C917" s="15"/>
      <c r="D917" s="15"/>
      <c r="E917" s="15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6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4.25" customHeight="1" x14ac:dyDescent="0.3">
      <c r="A918" s="5"/>
      <c r="B918" s="5"/>
      <c r="C918" s="15"/>
      <c r="D918" s="15"/>
      <c r="E918" s="15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6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4.25" customHeight="1" x14ac:dyDescent="0.3">
      <c r="A919" s="5"/>
      <c r="B919" s="5"/>
      <c r="C919" s="15"/>
      <c r="D919" s="15"/>
      <c r="E919" s="15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6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4.25" customHeight="1" x14ac:dyDescent="0.3">
      <c r="A920" s="5"/>
      <c r="B920" s="5"/>
      <c r="C920" s="15"/>
      <c r="D920" s="15"/>
      <c r="E920" s="15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6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4.25" customHeight="1" x14ac:dyDescent="0.3">
      <c r="A921" s="5"/>
      <c r="B921" s="5"/>
      <c r="C921" s="15"/>
      <c r="D921" s="15"/>
      <c r="E921" s="15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6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4.25" customHeight="1" x14ac:dyDescent="0.3">
      <c r="A922" s="5"/>
      <c r="B922" s="5"/>
      <c r="C922" s="15"/>
      <c r="D922" s="15"/>
      <c r="E922" s="15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6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4.25" customHeight="1" x14ac:dyDescent="0.3">
      <c r="A923" s="5"/>
      <c r="B923" s="5"/>
      <c r="C923" s="15"/>
      <c r="D923" s="15"/>
      <c r="E923" s="15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6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4.25" customHeight="1" x14ac:dyDescent="0.3">
      <c r="A924" s="5"/>
      <c r="B924" s="5"/>
      <c r="C924" s="15"/>
      <c r="D924" s="15"/>
      <c r="E924" s="15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6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4.25" customHeight="1" x14ac:dyDescent="0.3">
      <c r="A925" s="5"/>
      <c r="B925" s="5"/>
      <c r="C925" s="15"/>
      <c r="D925" s="15"/>
      <c r="E925" s="15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6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4.25" customHeight="1" x14ac:dyDescent="0.3">
      <c r="A926" s="5"/>
      <c r="B926" s="5"/>
      <c r="C926" s="15"/>
      <c r="D926" s="15"/>
      <c r="E926" s="15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6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4.25" customHeight="1" x14ac:dyDescent="0.3">
      <c r="A927" s="5"/>
      <c r="B927" s="5"/>
      <c r="C927" s="15"/>
      <c r="D927" s="15"/>
      <c r="E927" s="15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6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4.25" customHeight="1" x14ac:dyDescent="0.3">
      <c r="A928" s="5"/>
      <c r="B928" s="5"/>
      <c r="C928" s="15"/>
      <c r="D928" s="15"/>
      <c r="E928" s="15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6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4.25" customHeight="1" x14ac:dyDescent="0.3">
      <c r="A929" s="5"/>
      <c r="B929" s="5"/>
      <c r="C929" s="15"/>
      <c r="D929" s="15"/>
      <c r="E929" s="15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6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4.25" customHeight="1" x14ac:dyDescent="0.3">
      <c r="A930" s="5"/>
      <c r="B930" s="5"/>
      <c r="C930" s="15"/>
      <c r="D930" s="15"/>
      <c r="E930" s="15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6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4.25" customHeight="1" x14ac:dyDescent="0.3">
      <c r="A931" s="5"/>
      <c r="B931" s="5"/>
      <c r="C931" s="15"/>
      <c r="D931" s="15"/>
      <c r="E931" s="15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6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4.25" customHeight="1" x14ac:dyDescent="0.3">
      <c r="A932" s="5"/>
      <c r="B932" s="5"/>
      <c r="C932" s="15"/>
      <c r="D932" s="15"/>
      <c r="E932" s="15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6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4.25" customHeight="1" x14ac:dyDescent="0.3">
      <c r="A933" s="5"/>
      <c r="B933" s="5"/>
      <c r="C933" s="15"/>
      <c r="D933" s="15"/>
      <c r="E933" s="15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6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4.25" customHeight="1" x14ac:dyDescent="0.3">
      <c r="A934" s="5"/>
      <c r="B934" s="5"/>
      <c r="C934" s="15"/>
      <c r="D934" s="15"/>
      <c r="E934" s="15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6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4.25" customHeight="1" x14ac:dyDescent="0.3">
      <c r="A935" s="5"/>
      <c r="B935" s="5"/>
      <c r="C935" s="15"/>
      <c r="D935" s="15"/>
      <c r="E935" s="15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6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4.25" customHeight="1" x14ac:dyDescent="0.3">
      <c r="A936" s="5"/>
      <c r="B936" s="5"/>
      <c r="C936" s="15"/>
      <c r="D936" s="15"/>
      <c r="E936" s="15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6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4.25" customHeight="1" x14ac:dyDescent="0.3">
      <c r="A937" s="5"/>
      <c r="B937" s="5"/>
      <c r="C937" s="15"/>
      <c r="D937" s="15"/>
      <c r="E937" s="15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6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4.25" customHeight="1" x14ac:dyDescent="0.3">
      <c r="A938" s="5"/>
      <c r="B938" s="5"/>
      <c r="C938" s="15"/>
      <c r="D938" s="15"/>
      <c r="E938" s="15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6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4.25" customHeight="1" x14ac:dyDescent="0.3">
      <c r="A939" s="5"/>
      <c r="B939" s="5"/>
      <c r="C939" s="15"/>
      <c r="D939" s="15"/>
      <c r="E939" s="15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6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4.25" customHeight="1" x14ac:dyDescent="0.3">
      <c r="A940" s="5"/>
      <c r="B940" s="5"/>
      <c r="C940" s="15"/>
      <c r="D940" s="15"/>
      <c r="E940" s="15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6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4.25" customHeight="1" x14ac:dyDescent="0.3">
      <c r="A941" s="5"/>
      <c r="B941" s="5"/>
      <c r="C941" s="15"/>
      <c r="D941" s="15"/>
      <c r="E941" s="15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6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4.25" customHeight="1" x14ac:dyDescent="0.3">
      <c r="A942" s="5"/>
      <c r="B942" s="5"/>
      <c r="C942" s="15"/>
      <c r="D942" s="15"/>
      <c r="E942" s="15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6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4.25" customHeight="1" x14ac:dyDescent="0.3">
      <c r="A943" s="5"/>
      <c r="B943" s="5"/>
      <c r="C943" s="15"/>
      <c r="D943" s="15"/>
      <c r="E943" s="15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6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4.25" customHeight="1" x14ac:dyDescent="0.3">
      <c r="A944" s="5"/>
      <c r="B944" s="5"/>
      <c r="C944" s="15"/>
      <c r="D944" s="15"/>
      <c r="E944" s="15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6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4.25" customHeight="1" x14ac:dyDescent="0.3">
      <c r="A945" s="5"/>
      <c r="B945" s="5"/>
      <c r="C945" s="15"/>
      <c r="D945" s="15"/>
      <c r="E945" s="15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6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4.25" customHeight="1" x14ac:dyDescent="0.3">
      <c r="A946" s="5"/>
      <c r="B946" s="5"/>
      <c r="C946" s="15"/>
      <c r="D946" s="15"/>
      <c r="E946" s="15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6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4.25" customHeight="1" x14ac:dyDescent="0.3">
      <c r="A947" s="5"/>
      <c r="B947" s="5"/>
      <c r="C947" s="15"/>
      <c r="D947" s="15"/>
      <c r="E947" s="15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6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4.25" customHeight="1" x14ac:dyDescent="0.3">
      <c r="A948" s="5"/>
      <c r="B948" s="5"/>
      <c r="C948" s="15"/>
      <c r="D948" s="15"/>
      <c r="E948" s="15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6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4.25" customHeight="1" x14ac:dyDescent="0.3">
      <c r="A949" s="5"/>
      <c r="B949" s="5"/>
      <c r="C949" s="15"/>
      <c r="D949" s="15"/>
      <c r="E949" s="15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6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4.25" customHeight="1" x14ac:dyDescent="0.3">
      <c r="A950" s="5"/>
      <c r="B950" s="5"/>
      <c r="C950" s="15"/>
      <c r="D950" s="15"/>
      <c r="E950" s="15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6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4.25" customHeight="1" x14ac:dyDescent="0.3">
      <c r="A951" s="5"/>
      <c r="B951" s="5"/>
      <c r="C951" s="15"/>
      <c r="D951" s="15"/>
      <c r="E951" s="15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6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4.25" customHeight="1" x14ac:dyDescent="0.3">
      <c r="A952" s="5"/>
      <c r="B952" s="5"/>
      <c r="C952" s="15"/>
      <c r="D952" s="15"/>
      <c r="E952" s="15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6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4.25" customHeight="1" x14ac:dyDescent="0.3">
      <c r="A953" s="5"/>
      <c r="B953" s="5"/>
      <c r="C953" s="15"/>
      <c r="D953" s="15"/>
      <c r="E953" s="15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6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4.25" customHeight="1" x14ac:dyDescent="0.3">
      <c r="A954" s="5"/>
      <c r="B954" s="5"/>
      <c r="C954" s="15"/>
      <c r="D954" s="15"/>
      <c r="E954" s="15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6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4.25" customHeight="1" x14ac:dyDescent="0.3">
      <c r="A955" s="5"/>
      <c r="B955" s="5"/>
      <c r="C955" s="15"/>
      <c r="D955" s="15"/>
      <c r="E955" s="15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6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4.25" customHeight="1" x14ac:dyDescent="0.3">
      <c r="A956" s="5"/>
      <c r="B956" s="5"/>
      <c r="C956" s="15"/>
      <c r="D956" s="15"/>
      <c r="E956" s="15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6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4.25" customHeight="1" x14ac:dyDescent="0.3">
      <c r="A957" s="5"/>
      <c r="B957" s="5"/>
      <c r="C957" s="15"/>
      <c r="D957" s="15"/>
      <c r="E957" s="15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6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4.25" customHeight="1" x14ac:dyDescent="0.3">
      <c r="A958" s="5"/>
      <c r="B958" s="5"/>
      <c r="C958" s="15"/>
      <c r="D958" s="15"/>
      <c r="E958" s="15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6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4.25" customHeight="1" x14ac:dyDescent="0.3">
      <c r="A959" s="5"/>
      <c r="B959" s="5"/>
      <c r="C959" s="15"/>
      <c r="D959" s="15"/>
      <c r="E959" s="15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6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4.25" customHeight="1" x14ac:dyDescent="0.3">
      <c r="A960" s="5"/>
      <c r="B960" s="5"/>
      <c r="C960" s="15"/>
      <c r="D960" s="15"/>
      <c r="E960" s="15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6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4.25" customHeight="1" x14ac:dyDescent="0.3">
      <c r="A961" s="5"/>
      <c r="B961" s="5"/>
      <c r="C961" s="15"/>
      <c r="D961" s="15"/>
      <c r="E961" s="15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6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4.25" customHeight="1" x14ac:dyDescent="0.3">
      <c r="A962" s="5"/>
      <c r="B962" s="5"/>
      <c r="C962" s="15"/>
      <c r="D962" s="15"/>
      <c r="E962" s="15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6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4.25" customHeight="1" x14ac:dyDescent="0.3">
      <c r="A963" s="5"/>
      <c r="B963" s="5"/>
      <c r="C963" s="15"/>
      <c r="D963" s="15"/>
      <c r="E963" s="15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6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4.25" customHeight="1" x14ac:dyDescent="0.3">
      <c r="A964" s="5"/>
      <c r="B964" s="5"/>
      <c r="C964" s="15"/>
      <c r="D964" s="15"/>
      <c r="E964" s="15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6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4.25" customHeight="1" x14ac:dyDescent="0.3">
      <c r="A965" s="5"/>
      <c r="B965" s="5"/>
      <c r="C965" s="15"/>
      <c r="D965" s="15"/>
      <c r="E965" s="15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6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4.25" customHeight="1" x14ac:dyDescent="0.3">
      <c r="A966" s="5"/>
      <c r="B966" s="5"/>
      <c r="C966" s="15"/>
      <c r="D966" s="15"/>
      <c r="E966" s="15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6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4.25" customHeight="1" x14ac:dyDescent="0.3">
      <c r="A967" s="5"/>
      <c r="B967" s="5"/>
      <c r="C967" s="15"/>
      <c r="D967" s="15"/>
      <c r="E967" s="15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6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4.25" customHeight="1" x14ac:dyDescent="0.3">
      <c r="A968" s="5"/>
      <c r="B968" s="5"/>
      <c r="C968" s="15"/>
      <c r="D968" s="15"/>
      <c r="E968" s="15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6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4.25" customHeight="1" x14ac:dyDescent="0.3">
      <c r="A969" s="5"/>
      <c r="B969" s="5"/>
      <c r="C969" s="15"/>
      <c r="D969" s="15"/>
      <c r="E969" s="15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6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4.25" customHeight="1" x14ac:dyDescent="0.3">
      <c r="A970" s="5"/>
      <c r="B970" s="5"/>
      <c r="C970" s="15"/>
      <c r="D970" s="15"/>
      <c r="E970" s="15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6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4.25" customHeight="1" x14ac:dyDescent="0.3">
      <c r="A971" s="5"/>
      <c r="B971" s="5"/>
      <c r="C971" s="15"/>
      <c r="D971" s="15"/>
      <c r="E971" s="15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6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4.25" customHeight="1" x14ac:dyDescent="0.3">
      <c r="A972" s="5"/>
      <c r="B972" s="5"/>
      <c r="C972" s="15"/>
      <c r="D972" s="15"/>
      <c r="E972" s="15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6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4.25" customHeight="1" x14ac:dyDescent="0.3">
      <c r="A973" s="5"/>
      <c r="B973" s="5"/>
      <c r="C973" s="15"/>
      <c r="D973" s="15"/>
      <c r="E973" s="15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6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4.25" customHeight="1" x14ac:dyDescent="0.3">
      <c r="A974" s="5"/>
      <c r="B974" s="5"/>
      <c r="C974" s="15"/>
      <c r="D974" s="15"/>
      <c r="E974" s="15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6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4.25" customHeight="1" x14ac:dyDescent="0.3">
      <c r="A975" s="5"/>
      <c r="B975" s="5"/>
      <c r="C975" s="15"/>
      <c r="D975" s="15"/>
      <c r="E975" s="15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6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4.25" customHeight="1" x14ac:dyDescent="0.3">
      <c r="A976" s="5"/>
      <c r="B976" s="5"/>
      <c r="C976" s="15"/>
      <c r="D976" s="15"/>
      <c r="E976" s="15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6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4.25" customHeight="1" x14ac:dyDescent="0.3">
      <c r="A977" s="5"/>
      <c r="B977" s="5"/>
      <c r="C977" s="15"/>
      <c r="D977" s="15"/>
      <c r="E977" s="15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6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4.25" customHeight="1" x14ac:dyDescent="0.3">
      <c r="A978" s="5"/>
      <c r="B978" s="5"/>
      <c r="C978" s="15"/>
      <c r="D978" s="15"/>
      <c r="E978" s="15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6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4.25" customHeight="1" x14ac:dyDescent="0.3">
      <c r="A979" s="5"/>
      <c r="B979" s="5"/>
      <c r="C979" s="15"/>
      <c r="D979" s="15"/>
      <c r="E979" s="15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6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4.25" customHeight="1" x14ac:dyDescent="0.3">
      <c r="A980" s="5"/>
      <c r="B980" s="5"/>
      <c r="C980" s="15"/>
      <c r="D980" s="15"/>
      <c r="E980" s="15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6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4.25" customHeight="1" x14ac:dyDescent="0.3">
      <c r="A981" s="5"/>
      <c r="B981" s="5"/>
      <c r="C981" s="15"/>
      <c r="D981" s="15"/>
      <c r="E981" s="15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6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4.25" customHeight="1" x14ac:dyDescent="0.3">
      <c r="A982" s="5"/>
      <c r="B982" s="5"/>
      <c r="C982" s="15"/>
      <c r="D982" s="15"/>
      <c r="E982" s="15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6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4.25" customHeight="1" x14ac:dyDescent="0.3">
      <c r="A983" s="5"/>
      <c r="B983" s="5"/>
      <c r="C983" s="15"/>
      <c r="D983" s="15"/>
      <c r="E983" s="15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6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4.25" customHeight="1" x14ac:dyDescent="0.3">
      <c r="A984" s="5"/>
      <c r="B984" s="5"/>
      <c r="C984" s="15"/>
      <c r="D984" s="15"/>
      <c r="E984" s="15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6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4.25" customHeight="1" x14ac:dyDescent="0.3">
      <c r="A985" s="5"/>
      <c r="B985" s="5"/>
      <c r="C985" s="15"/>
      <c r="D985" s="15"/>
      <c r="E985" s="15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6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4.25" customHeight="1" x14ac:dyDescent="0.3">
      <c r="A986" s="5"/>
      <c r="B986" s="5"/>
      <c r="C986" s="15"/>
      <c r="D986" s="15"/>
      <c r="E986" s="15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6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4.25" customHeight="1" x14ac:dyDescent="0.3">
      <c r="A987" s="5"/>
      <c r="B987" s="5"/>
      <c r="C987" s="15"/>
      <c r="D987" s="15"/>
      <c r="E987" s="15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6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4.25" customHeight="1" x14ac:dyDescent="0.3">
      <c r="A988" s="5"/>
      <c r="B988" s="5"/>
      <c r="C988" s="15"/>
      <c r="D988" s="15"/>
      <c r="E988" s="15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6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4.25" customHeight="1" x14ac:dyDescent="0.3">
      <c r="A989" s="5"/>
      <c r="B989" s="5"/>
      <c r="C989" s="15"/>
      <c r="D989" s="15"/>
      <c r="E989" s="15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6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4.25" customHeight="1" x14ac:dyDescent="0.3">
      <c r="A990" s="5"/>
      <c r="B990" s="5"/>
      <c r="C990" s="15"/>
      <c r="D990" s="15"/>
      <c r="E990" s="15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6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4.25" customHeight="1" x14ac:dyDescent="0.3">
      <c r="A991" s="5"/>
      <c r="B991" s="5"/>
      <c r="C991" s="15"/>
      <c r="D991" s="15"/>
      <c r="E991" s="15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6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4.25" customHeight="1" x14ac:dyDescent="0.3">
      <c r="A992" s="5"/>
      <c r="B992" s="5"/>
      <c r="C992" s="15"/>
      <c r="D992" s="15"/>
      <c r="E992" s="15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6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4.25" customHeight="1" x14ac:dyDescent="0.3">
      <c r="A993" s="5"/>
      <c r="B993" s="5"/>
      <c r="C993" s="15"/>
      <c r="D993" s="15"/>
      <c r="E993" s="15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16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4.25" customHeight="1" x14ac:dyDescent="0.3">
      <c r="A994" s="5"/>
      <c r="B994" s="5"/>
      <c r="C994" s="15"/>
      <c r="D994" s="15"/>
      <c r="E994" s="15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6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4.25" customHeight="1" x14ac:dyDescent="0.3">
      <c r="A995" s="5"/>
      <c r="B995" s="5"/>
      <c r="C995" s="15"/>
      <c r="D995" s="15"/>
      <c r="E995" s="15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16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4.25" customHeight="1" x14ac:dyDescent="0.3">
      <c r="A996" s="5"/>
      <c r="B996" s="5"/>
      <c r="C996" s="15"/>
      <c r="D996" s="15"/>
      <c r="E996" s="15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6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4.25" customHeight="1" x14ac:dyDescent="0.3">
      <c r="A997" s="5"/>
      <c r="B997" s="5"/>
      <c r="C997" s="15"/>
      <c r="D997" s="15"/>
      <c r="E997" s="15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16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4.25" customHeight="1" x14ac:dyDescent="0.3">
      <c r="A998" s="5"/>
      <c r="B998" s="5"/>
      <c r="C998" s="15"/>
      <c r="D998" s="15"/>
      <c r="E998" s="15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6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4.25" customHeight="1" x14ac:dyDescent="0.3">
      <c r="A999" s="5"/>
      <c r="B999" s="5"/>
      <c r="C999" s="15"/>
      <c r="D999" s="15"/>
      <c r="E999" s="15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16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4.25" customHeight="1" x14ac:dyDescent="0.3">
      <c r="A1000" s="5"/>
      <c r="B1000" s="5"/>
      <c r="C1000" s="15"/>
      <c r="D1000" s="15"/>
      <c r="E1000" s="15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6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4.25" customHeight="1" x14ac:dyDescent="0.3">
      <c r="A1001" s="5"/>
      <c r="B1001" s="5"/>
      <c r="C1001" s="15"/>
      <c r="D1001" s="15"/>
      <c r="E1001" s="15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16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</sheetData>
  <autoFilter ref="A1:AE59" xr:uid="{00000000-0009-0000-0000-000002000000}">
    <filterColumn colId="5" showButton="0"/>
    <filterColumn colId="6" showButton="0"/>
    <filterColumn colId="7" showButton="0"/>
    <filterColumn colId="8" showButton="0"/>
    <filterColumn colId="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</autoFilter>
  <mergeCells count="141">
    <mergeCell ref="C1:C3"/>
    <mergeCell ref="AD46:AD52"/>
    <mergeCell ref="AE46:AE52"/>
    <mergeCell ref="AD53:AD59"/>
    <mergeCell ref="AE53:AE59"/>
    <mergeCell ref="E1:E3"/>
    <mergeCell ref="D1:D3"/>
    <mergeCell ref="AD11:AD17"/>
    <mergeCell ref="AE11:AE17"/>
    <mergeCell ref="AD18:AD24"/>
    <mergeCell ref="AE18:AE24"/>
    <mergeCell ref="AD25:AD31"/>
    <mergeCell ref="AE25:AE31"/>
    <mergeCell ref="AD32:AD38"/>
    <mergeCell ref="AE32:AE38"/>
    <mergeCell ref="AD39:AD45"/>
    <mergeCell ref="AE39:AE45"/>
    <mergeCell ref="F1:K2"/>
    <mergeCell ref="V1:Y2"/>
    <mergeCell ref="Z1:AC2"/>
    <mergeCell ref="AD1:AE2"/>
    <mergeCell ref="AD4:AD10"/>
    <mergeCell ref="AE4:AE10"/>
    <mergeCell ref="W18:W24"/>
    <mergeCell ref="X18:X24"/>
    <mergeCell ref="Y18:Y24"/>
    <mergeCell ref="Z18:Z24"/>
    <mergeCell ref="AA18:AA24"/>
    <mergeCell ref="AB18:AB24"/>
    <mergeCell ref="AC18:AC24"/>
    <mergeCell ref="A18:A24"/>
    <mergeCell ref="B18:B24"/>
    <mergeCell ref="J18:J24"/>
    <mergeCell ref="K18:K24"/>
    <mergeCell ref="T18:T24"/>
    <mergeCell ref="U18:U24"/>
    <mergeCell ref="V18:V24"/>
    <mergeCell ref="W25:W31"/>
    <mergeCell ref="X25:X31"/>
    <mergeCell ref="Y25:Y31"/>
    <mergeCell ref="Z25:Z31"/>
    <mergeCell ref="AA25:AA31"/>
    <mergeCell ref="AB25:AB31"/>
    <mergeCell ref="AC25:AC31"/>
    <mergeCell ref="A25:A31"/>
    <mergeCell ref="B25:B31"/>
    <mergeCell ref="J25:J31"/>
    <mergeCell ref="K25:K31"/>
    <mergeCell ref="T25:T31"/>
    <mergeCell ref="U25:U31"/>
    <mergeCell ref="V25:V31"/>
    <mergeCell ref="W32:W38"/>
    <mergeCell ref="X32:X38"/>
    <mergeCell ref="Y32:Y38"/>
    <mergeCell ref="Z32:Z38"/>
    <mergeCell ref="AA32:AA38"/>
    <mergeCell ref="AB32:AB38"/>
    <mergeCell ref="AC32:AC38"/>
    <mergeCell ref="A32:A38"/>
    <mergeCell ref="B32:B38"/>
    <mergeCell ref="J32:J38"/>
    <mergeCell ref="K32:K38"/>
    <mergeCell ref="T32:T38"/>
    <mergeCell ref="U32:U38"/>
    <mergeCell ref="V32:V38"/>
    <mergeCell ref="W39:W45"/>
    <mergeCell ref="X39:X45"/>
    <mergeCell ref="Y39:Y45"/>
    <mergeCell ref="Z39:Z45"/>
    <mergeCell ref="AA39:AA45"/>
    <mergeCell ref="AB39:AB45"/>
    <mergeCell ref="AC39:AC45"/>
    <mergeCell ref="A39:A45"/>
    <mergeCell ref="B39:B45"/>
    <mergeCell ref="J39:J45"/>
    <mergeCell ref="K39:K45"/>
    <mergeCell ref="T39:T45"/>
    <mergeCell ref="U39:U45"/>
    <mergeCell ref="V39:V45"/>
    <mergeCell ref="W46:W52"/>
    <mergeCell ref="X46:X52"/>
    <mergeCell ref="Y46:Y52"/>
    <mergeCell ref="Z46:Z52"/>
    <mergeCell ref="AA46:AA52"/>
    <mergeCell ref="AB46:AB52"/>
    <mergeCell ref="AC46:AC52"/>
    <mergeCell ref="A46:A52"/>
    <mergeCell ref="B46:B52"/>
    <mergeCell ref="J46:J52"/>
    <mergeCell ref="K46:K52"/>
    <mergeCell ref="T46:T52"/>
    <mergeCell ref="U46:U52"/>
    <mergeCell ref="V46:V52"/>
    <mergeCell ref="L2:M2"/>
    <mergeCell ref="N2:O2"/>
    <mergeCell ref="P2:Q2"/>
    <mergeCell ref="R2:R3"/>
    <mergeCell ref="T2:T3"/>
    <mergeCell ref="U2:U3"/>
    <mergeCell ref="W4:W10"/>
    <mergeCell ref="X4:X10"/>
    <mergeCell ref="Y4:Y10"/>
    <mergeCell ref="Z4:Z10"/>
    <mergeCell ref="AA4:AA10"/>
    <mergeCell ref="AB4:AB10"/>
    <mergeCell ref="AC4:AC10"/>
    <mergeCell ref="A4:A10"/>
    <mergeCell ref="B4:B10"/>
    <mergeCell ref="J4:J10"/>
    <mergeCell ref="K4:K10"/>
    <mergeCell ref="T4:T10"/>
    <mergeCell ref="U4:U10"/>
    <mergeCell ref="V4:V10"/>
    <mergeCell ref="W11:W17"/>
    <mergeCell ref="X11:X17"/>
    <mergeCell ref="Y11:Y17"/>
    <mergeCell ref="Z11:Z17"/>
    <mergeCell ref="AA11:AA17"/>
    <mergeCell ref="AB11:AB17"/>
    <mergeCell ref="AC11:AC17"/>
    <mergeCell ref="A11:A17"/>
    <mergeCell ref="B11:B17"/>
    <mergeCell ref="J11:J17"/>
    <mergeCell ref="K11:K17"/>
    <mergeCell ref="T11:T17"/>
    <mergeCell ref="U11:U17"/>
    <mergeCell ref="V11:V17"/>
    <mergeCell ref="W53:W59"/>
    <mergeCell ref="X53:X59"/>
    <mergeCell ref="Y53:Y59"/>
    <mergeCell ref="Z53:Z59"/>
    <mergeCell ref="AA53:AA59"/>
    <mergeCell ref="AB53:AB59"/>
    <mergeCell ref="AC53:AC59"/>
    <mergeCell ref="A53:A59"/>
    <mergeCell ref="B53:B59"/>
    <mergeCell ref="J53:J59"/>
    <mergeCell ref="K53:K59"/>
    <mergeCell ref="T53:T59"/>
    <mergeCell ref="U53:U59"/>
    <mergeCell ref="V53:V5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протокол 1 возр</vt:lpstr>
      <vt:lpstr>Сводный протокол 2  возр  </vt:lpstr>
      <vt:lpstr>Сводный протокол 3 возр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IM-10-</dc:creator>
  <cp:lastModifiedBy>Сухорослова С,В.</cp:lastModifiedBy>
  <cp:lastPrinted>2022-11-15T13:19:47Z</cp:lastPrinted>
  <dcterms:created xsi:type="dcterms:W3CDTF">2015-06-05T18:19:34Z</dcterms:created>
  <dcterms:modified xsi:type="dcterms:W3CDTF">2022-11-16T05:05:10Z</dcterms:modified>
</cp:coreProperties>
</file>